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0" windowWidth="11115" windowHeight="508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<sst xmlns="http://schemas.openxmlformats.org/spreadsheetml/2006/main" count="496" uniqueCount="89">
  <si>
    <t>ST</t>
  </si>
  <si>
    <t xml:space="preserve">LT </t>
  </si>
  <si>
    <t xml:space="preserve">TH </t>
  </si>
  <si>
    <t>TC</t>
  </si>
  <si>
    <t>S</t>
  </si>
  <si>
    <t>C</t>
  </si>
  <si>
    <t>GDTC</t>
  </si>
  <si>
    <t xml:space="preserve"> </t>
  </si>
  <si>
    <t>GV</t>
  </si>
  <si>
    <t xml:space="preserve"> - WEB, Thông báo HSSV;</t>
  </si>
  <si>
    <t>Môn</t>
  </si>
  <si>
    <t>Buổi</t>
  </si>
  <si>
    <t>Thứ 2</t>
  </si>
  <si>
    <t>Thứ 3</t>
  </si>
  <si>
    <t>Thứ 4</t>
  </si>
  <si>
    <t>Thứ 5</t>
  </si>
  <si>
    <t>Thứ 6</t>
  </si>
  <si>
    <t>Đã học</t>
  </si>
  <si>
    <t>Số giờ TKB</t>
  </si>
  <si>
    <t>Còn lại</t>
  </si>
  <si>
    <t>Tổng số giờ MH</t>
  </si>
  <si>
    <t xml:space="preserve">Ghi chú: </t>
  </si>
  <si>
    <t>Nơi nhận:</t>
  </si>
  <si>
    <t>CỘNG HÒA XÃ HỘI CHỦ NGHĨA VIỆT NAM</t>
  </si>
  <si>
    <t>Độc lập - Tự do - Hạnh phúc</t>
  </si>
  <si>
    <t xml:space="preserve"> '- Sổ trực GS; Lưu ĐT (2).</t>
  </si>
  <si>
    <t>KT. GIÁM ĐỐC</t>
  </si>
  <si>
    <t>PHÓ GIÁM ĐỐC</t>
  </si>
  <si>
    <t>Trương Thành Trung</t>
  </si>
  <si>
    <t>Nguyễn Trường Thạo</t>
  </si>
  <si>
    <t>TRƯỜNG CAO ĐẲNG ĐƯỜNG SẮT</t>
  </si>
  <si>
    <t xml:space="preserve">THỜI KHÓA BIỂU </t>
  </si>
  <si>
    <t>PHÂN HIỆU PHÍA NAM</t>
  </si>
  <si>
    <t>Ngoại ngữ</t>
  </si>
  <si>
    <t>AÙp duïng töø ngaøy 28/10/2009 ñeán 19/11/2009 (4 tuaàn).</t>
  </si>
  <si>
    <t>Buoåi</t>
  </si>
  <si>
    <t>Thöù 2</t>
  </si>
  <si>
    <t>Thöù 3</t>
  </si>
  <si>
    <t>Thöù 4</t>
  </si>
  <si>
    <t>Thöù 5</t>
  </si>
  <si>
    <t>Thöù 6</t>
  </si>
  <si>
    <t>Ñaõ hoïc</t>
  </si>
  <si>
    <t>Soá giôø theo TKB</t>
  </si>
  <si>
    <t>Coøn laïi</t>
  </si>
  <si>
    <t>Toång soá giôø moân hoïc</t>
  </si>
  <si>
    <t>Moân</t>
  </si>
  <si>
    <t>G.Vieân</t>
  </si>
  <si>
    <t>Thaày Duõng</t>
  </si>
  <si>
    <t>Tin Hoïc</t>
  </si>
  <si>
    <t>thaày Quoác</t>
  </si>
  <si>
    <t>Ngoaïi ngöõ</t>
  </si>
  <si>
    <t>Chính trò</t>
  </si>
  <si>
    <t>Phaùp luaät</t>
  </si>
  <si>
    <t>coâ Loan</t>
  </si>
  <si>
    <t>Ngoaïi Ngöõ</t>
  </si>
  <si>
    <t>Thaày Hoan</t>
  </si>
  <si>
    <t>Coâ Loan</t>
  </si>
  <si>
    <t>Thaày Lieâm</t>
  </si>
  <si>
    <t>PHÒNG ĐÀO TẠO</t>
  </si>
  <si>
    <t>Cô Loan</t>
  </si>
  <si>
    <t>An toàn lao động</t>
  </si>
  <si>
    <t>Pháp luật</t>
  </si>
  <si>
    <t>ATLĐ</t>
  </si>
  <si>
    <t>Pháp luật về đường sắt</t>
  </si>
  <si>
    <t>Áp dụng từ ngày 08/11/2021 đến ngày 13/11/2021 (1 tuần).</t>
  </si>
  <si>
    <t>Cô Phượng</t>
  </si>
  <si>
    <t>Cô Hà</t>
  </si>
  <si>
    <t>Marketing trong VTĐS</t>
  </si>
  <si>
    <t>Cô Tâm</t>
  </si>
  <si>
    <t>Cô Hằng</t>
  </si>
  <si>
    <t>- GV bộ môn phối hợp với Đào tạo và QL.HSSV theo dõi điểm danh HSSV trong quá trình học trực tuyến</t>
  </si>
  <si>
    <t>Học tại phòng:  Hoc sinh học Online tại nhà; buổi sáng từ 08h00', buổi chiều từ 14h00'
Sử dụng ứng dụng Google Meet
Đường liên kết Giáo viên bộ môn sẽ gửi tới lớp trước khi học</t>
  </si>
  <si>
    <t>PL đường sắt</t>
  </si>
  <si>
    <t>Áp dụng từ ngày 08/11/2021 đến ngày 27/11/2021 (3 tuần).</t>
  </si>
  <si>
    <t>Áp dụng từ ngày 29/11/2021 đến ngày 04/12/2021 (1 tuần).</t>
  </si>
  <si>
    <t>Áp dụng từ ngày 06/12/2021 đến ngày 11/12/2021 (1 tuần).</t>
  </si>
  <si>
    <t>Marketing trong ngành vận tải đường sắt</t>
  </si>
  <si>
    <t>Bình Dương, ngày 24 tháng 10 năm 2021</t>
  </si>
  <si>
    <t>Áp dụng từ ngày 13/12/2021 đến ngày 18/12/2021 (1 tuần).</t>
  </si>
  <si>
    <t>Đường sắt thường thức</t>
  </si>
  <si>
    <t>ĐS thường thức</t>
  </si>
  <si>
    <t>Áp dụng từ ngày 20/12/2021 đến ngày 25/12/2021 (1 tuần).</t>
  </si>
  <si>
    <t>Áp dụng từ ngày 27/12/2021 đến ngày 01/01/2022 (1 tuần).</t>
  </si>
  <si>
    <t>Lớp: TC - ĐiỀU HÀNH CHẠY TÀU HỎA KHÓA 53 - 1PN/21</t>
  </si>
  <si>
    <t>Thầy Tiến</t>
  </si>
  <si>
    <t xml:space="preserve">Tổ chức vận tải hàng hoá, hành khách </t>
  </si>
  <si>
    <t>TC VT HH HK</t>
  </si>
  <si>
    <t>- Lớp TC ĐHCT - K54 học ghép với lớp TC Lái tàu đường sắt - K54: môn Chính trị, Ngoại ngữ, Pháp luật, Đường sắt thường thức</t>
  </si>
  <si>
    <t>- Lớp TC ĐHCT - K54 học môn Pháp luật về đường sắt, môn Marketing trong VTĐS, môn An toàn LĐ, môn TCVTHH, HK học riêng</t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</si>
</sst>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VNĐ&quot;;\-#,##0\ &quot;VNĐ&quot;"/>
    <numFmt numFmtId="173" formatCode="#,##0\ &quot;VNĐ&quot;;[Red]\-#,##0\ &quot;VNĐ&quot;"/>
    <numFmt numFmtId="174" formatCode="#,##0.00\ &quot;VNĐ&quot;;\-#,##0.00\ &quot;VNĐ&quot;"/>
    <numFmt numFmtId="175" formatCode="#,##0.00\ &quot;VNĐ&quot;;[Red]\-#,##0.00\ &quot;VNĐ&quot;"/>
    <numFmt numFmtId="176" formatCode="_-* #,##0\ &quot;VNĐ&quot;_-;\-* #,##0\ &quot;VNĐ&quot;_-;_-* &quot;-&quot;\ &quot;VNĐ&quot;_-;_-@_-"/>
    <numFmt numFmtId="177" formatCode="_-* #,##0\ _V_N_Đ_-;\-* #,##0\ _V_N_Đ_-;_-* &quot;-&quot;\ _V_N_Đ_-;_-@_-"/>
    <numFmt numFmtId="178" formatCode="_-* #,##0.00\ &quot;VNĐ&quot;_-;\-* #,##0.00\ &quot;VNĐ&quot;_-;_-* &quot;-&quot;??\ &quot;VNĐ&quot;_-;_-@_-"/>
    <numFmt numFmtId="179" formatCode="_-* #,##0.00\ _V_N_Đ_-;\-* #,##0.00\ _V_N_Đ_-;_-* &quot;-&quot;??\ _V_N_Đ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94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b/>
      <u val="single"/>
      <sz val="11"/>
      <name val="Times New Roman"/>
      <family val="1"/>
    </font>
    <font>
      <sz val="11"/>
      <name val="Arial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36"/>
      <name val="Times New Roman"/>
      <family val="1"/>
    </font>
    <font>
      <b/>
      <sz val="10"/>
      <color indexed="36"/>
      <name val="Times New Roman"/>
      <family val="1"/>
    </font>
    <font>
      <sz val="12"/>
      <color indexed="40"/>
      <name val="Times New Roman"/>
      <family val="1"/>
    </font>
    <font>
      <sz val="7"/>
      <color indexed="36"/>
      <name val="Times New Roman"/>
      <family val="1"/>
    </font>
    <font>
      <sz val="11"/>
      <color indexed="30"/>
      <name val="Arial"/>
      <family val="2"/>
    </font>
    <font>
      <sz val="11"/>
      <color indexed="56"/>
      <name val="Arial"/>
      <family val="2"/>
    </font>
    <font>
      <b/>
      <sz val="10"/>
      <color indexed="40"/>
      <name val="Times New Roman"/>
      <family val="1"/>
    </font>
    <font>
      <sz val="7"/>
      <color indexed="40"/>
      <name val="Times New Roman"/>
      <family val="1"/>
    </font>
    <font>
      <sz val="10"/>
      <color indexed="40"/>
      <name val="Times New Roman"/>
      <family val="1"/>
    </font>
    <font>
      <sz val="7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4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36"/>
      <name val="Times New Roman"/>
      <family val="1"/>
    </font>
    <font>
      <b/>
      <sz val="12"/>
      <color indexed="36"/>
      <name val="Times New Roman"/>
      <family val="1"/>
    </font>
    <font>
      <sz val="11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7030A0"/>
      <name val="Times New Roman"/>
      <family val="1"/>
    </font>
    <font>
      <b/>
      <sz val="10"/>
      <color rgb="FF7030A0"/>
      <name val="Times New Roman"/>
      <family val="1"/>
    </font>
    <font>
      <sz val="12"/>
      <color rgb="FF00B0F0"/>
      <name val="Times New Roman"/>
      <family val="1"/>
    </font>
    <font>
      <sz val="7"/>
      <color rgb="FF7030A0"/>
      <name val="Times New Roman"/>
      <family val="1"/>
    </font>
    <font>
      <sz val="11"/>
      <color rgb="FF0070C0"/>
      <name val="Arial"/>
      <family val="2"/>
    </font>
    <font>
      <sz val="11"/>
      <color rgb="FF002060"/>
      <name val="Arial"/>
      <family val="2"/>
    </font>
    <font>
      <sz val="7"/>
      <color rgb="FF00B0F0"/>
      <name val="Times New Roman"/>
      <family val="1"/>
    </font>
    <font>
      <sz val="10"/>
      <color rgb="FF00B0F0"/>
      <name val="Times New Roman"/>
      <family val="1"/>
    </font>
    <font>
      <b/>
      <sz val="10"/>
      <color rgb="FF00B0F0"/>
      <name val="Times New Roman"/>
      <family val="1"/>
    </font>
    <font>
      <sz val="7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00B0F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7030A0"/>
      <name val="Times New Roman"/>
      <family val="1"/>
    </font>
    <font>
      <b/>
      <sz val="12"/>
      <color rgb="FF7030A0"/>
      <name val="Times New Roman"/>
      <family val="1"/>
    </font>
    <font>
      <sz val="11"/>
      <color rgb="FF7030A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dotted"/>
    </border>
    <border>
      <left style="thin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double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uble"/>
      <top style="dotted"/>
      <bottom style="dotted"/>
    </border>
    <border>
      <left style="thin"/>
      <right style="thin"/>
      <top style="thin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uble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28" borderId="2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/>
    </xf>
    <xf numFmtId="0" fontId="13" fillId="0" borderId="0" xfId="0" applyFont="1" applyAlignment="1">
      <alignment/>
    </xf>
    <xf numFmtId="0" fontId="7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left" vertical="center" wrapText="1"/>
    </xf>
    <xf numFmtId="0" fontId="76" fillId="0" borderId="10" xfId="0" applyFont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center" vertical="center" wrapText="1"/>
    </xf>
    <xf numFmtId="0" fontId="77" fillId="0" borderId="10" xfId="0" applyNumberFormat="1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79" fillId="0" borderId="10" xfId="0" applyFont="1" applyFill="1" applyBorder="1" applyAlignment="1">
      <alignment horizontal="left" vertical="center" wrapText="1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10" xfId="0" applyFont="1" applyFill="1" applyBorder="1" applyAlignment="1">
      <alignment horizontal="left" vertical="center" wrapText="1"/>
    </xf>
    <xf numFmtId="0" fontId="83" fillId="0" borderId="10" xfId="0" applyFont="1" applyBorder="1" applyAlignment="1">
      <alignment horizontal="center" vertical="center" wrapText="1"/>
    </xf>
    <xf numFmtId="0" fontId="83" fillId="33" borderId="10" xfId="0" applyFont="1" applyFill="1" applyBorder="1" applyAlignment="1">
      <alignment horizontal="center" vertical="center" wrapText="1"/>
    </xf>
    <xf numFmtId="0" fontId="84" fillId="0" borderId="10" xfId="0" applyNumberFormat="1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left" vertical="center" wrapText="1"/>
    </xf>
    <xf numFmtId="0" fontId="86" fillId="0" borderId="10" xfId="0" applyFont="1" applyBorder="1" applyAlignment="1">
      <alignment horizontal="center" vertical="center" wrapText="1"/>
    </xf>
    <xf numFmtId="0" fontId="86" fillId="33" borderId="10" xfId="0" applyFont="1" applyFill="1" applyBorder="1" applyAlignment="1">
      <alignment horizontal="center" vertical="center" wrapText="1"/>
    </xf>
    <xf numFmtId="0" fontId="87" fillId="0" borderId="10" xfId="0" applyNumberFormat="1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center" vertical="center" wrapText="1"/>
    </xf>
    <xf numFmtId="0" fontId="89" fillId="0" borderId="10" xfId="0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1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0" fontId="91" fillId="0" borderId="10" xfId="0" applyFont="1" applyFill="1" applyBorder="1" applyAlignment="1">
      <alignment horizontal="center" vertical="center" wrapText="1"/>
    </xf>
    <xf numFmtId="0" fontId="92" fillId="0" borderId="10" xfId="0" applyFont="1" applyFill="1" applyBorder="1" applyAlignment="1">
      <alignment horizontal="center" vertical="center" wrapText="1"/>
    </xf>
    <xf numFmtId="0" fontId="93" fillId="0" borderId="0" xfId="0" applyFont="1" applyAlignment="1">
      <alignment/>
    </xf>
    <xf numFmtId="0" fontId="5" fillId="0" borderId="26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78" fillId="0" borderId="26" xfId="0" applyFont="1" applyFill="1" applyBorder="1" applyAlignment="1">
      <alignment horizontal="center" vertical="center" wrapText="1"/>
    </xf>
    <xf numFmtId="0" fontId="78" fillId="0" borderId="33" xfId="0" applyFont="1" applyFill="1" applyBorder="1" applyAlignment="1">
      <alignment horizontal="center" vertical="center" wrapText="1"/>
    </xf>
    <xf numFmtId="0" fontId="78" fillId="0" borderId="34" xfId="0" applyFont="1" applyFill="1" applyBorder="1" applyAlignment="1">
      <alignment horizontal="center" vertical="center" wrapText="1"/>
    </xf>
    <xf numFmtId="0" fontId="88" fillId="0" borderId="26" xfId="0" applyFont="1" applyFill="1" applyBorder="1" applyAlignment="1">
      <alignment horizontal="center" vertical="center" wrapText="1"/>
    </xf>
    <xf numFmtId="0" fontId="88" fillId="0" borderId="33" xfId="0" applyFont="1" applyFill="1" applyBorder="1" applyAlignment="1">
      <alignment horizontal="center" vertical="center" wrapText="1"/>
    </xf>
    <xf numFmtId="0" fontId="88" fillId="0" borderId="34" xfId="0" applyFont="1" applyFill="1" applyBorder="1" applyAlignment="1">
      <alignment horizontal="center" vertical="center" wrapText="1"/>
    </xf>
    <xf numFmtId="0" fontId="89" fillId="0" borderId="26" xfId="0" applyFont="1" applyFill="1" applyBorder="1" applyAlignment="1">
      <alignment horizontal="center" vertical="center" wrapText="1"/>
    </xf>
    <xf numFmtId="0" fontId="89" fillId="0" borderId="33" xfId="0" applyFont="1" applyFill="1" applyBorder="1" applyAlignment="1">
      <alignment horizontal="center" vertical="center" wrapText="1"/>
    </xf>
    <xf numFmtId="0" fontId="90" fillId="0" borderId="26" xfId="0" applyFont="1" applyFill="1" applyBorder="1" applyAlignment="1">
      <alignment horizontal="center" vertical="center" wrapText="1"/>
    </xf>
    <xf numFmtId="0" fontId="90" fillId="0" borderId="3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15" fillId="34" borderId="41" xfId="0" applyFont="1" applyFill="1" applyBorder="1" applyAlignment="1">
      <alignment horizontal="left"/>
    </xf>
    <xf numFmtId="0" fontId="9" fillId="35" borderId="42" xfId="0" applyFont="1" applyFill="1" applyBorder="1" applyAlignment="1">
      <alignment horizontal="center" vertical="center"/>
    </xf>
    <xf numFmtId="0" fontId="9" fillId="35" borderId="41" xfId="0" applyFont="1" applyFill="1" applyBorder="1" applyAlignment="1">
      <alignment horizontal="center" vertical="center"/>
    </xf>
    <xf numFmtId="0" fontId="9" fillId="35" borderId="43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/>
    </xf>
    <xf numFmtId="0" fontId="20" fillId="0" borderId="51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90" fillId="0" borderId="34" xfId="0" applyFont="1" applyFill="1" applyBorder="1" applyAlignment="1">
      <alignment horizontal="center" vertical="center" wrapText="1"/>
    </xf>
    <xf numFmtId="0" fontId="89" fillId="0" borderId="34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" name="Straight Connector 3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" name="Straight Connector 4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" name="Straight Connector 5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" name="Straight Connector 6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" name="Straight Connector 7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" name="Straight Connector 8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" name="Straight Connector 9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" name="Straight Connector 10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" name="Straight Connector 11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" name="Straight Connector 12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" name="Straight Connector 13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" name="Straight Connector 14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" name="Straight Connector 15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" name="Straight Connector 16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" name="Straight Connector 17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18" name="Straight Connector 18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" name="Straight Connector 19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" name="Straight Connector 20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" name="Straight Connector 21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" name="Straight Connector 22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" name="Straight Connector 23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4" name="Straight Connector 24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5" name="Straight Connector 25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6" name="Straight Connector 26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7" name="Straight Connector 27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8" name="Straight Connector 28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9" name="Straight Connector 29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0" name="Straight Connector 30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1" name="Straight Connector 31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2" name="Straight Connector 32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3" name="Straight Connector 33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4" name="Straight Connector 34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5" name="Straight Connector 35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6" name="Straight Connector 36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37" name="Straight Connector 37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8" name="Straight Connector 38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9" name="Straight Connector 39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0" name="Straight Connector 40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1" name="Straight Connector 41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2" name="Straight Connector 42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3" name="Straight Connector 43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4" name="Straight Connector 44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5" name="Straight Connector 45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6" name="Straight Connector 46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7" name="Straight Connector 47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8" name="Straight Connector 48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9" name="Straight Connector 49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0" name="Straight Connector 50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1" name="Straight Connector 51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2" name="Straight Connector 52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3" name="Straight Connector 53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4" name="Straight Connector 54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5" name="Straight Connector 55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56" name="Straight Connector 56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7" name="Straight Connector 57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8" name="Straight Connector 58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9" name="Straight Connector 59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0" name="Straight Connector 60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1" name="Straight Connector 61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2" name="Straight Connector 62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3" name="Straight Connector 63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4" name="Straight Connector 64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5" name="Straight Connector 65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6" name="Straight Connector 66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7" name="Straight Connector 67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8" name="Straight Connector 68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9" name="Straight Connector 69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0" name="Straight Connector 70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1" name="Straight Connector 71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2" name="Straight Connector 72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3" name="Straight Connector 73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4" name="Straight Connector 74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75" name="Straight Connector 75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6" name="Straight Connector 76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7" name="Straight Connector 77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8" name="Straight Connector 78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9" name="Straight Connector 79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0" name="Straight Connector 80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1" name="Straight Connector 81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2" name="Straight Connector 82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3" name="Straight Connector 83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4" name="Straight Connector 84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5" name="Straight Connector 85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6" name="Straight Connector 86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7" name="Straight Connector 87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8" name="Straight Connector 88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9" name="Straight Connector 89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0" name="Straight Connector 90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1" name="Straight Connector 91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2" name="Straight Connector 92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3" name="Straight Connector 93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94" name="Straight Connector 94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5" name="Straight Connector 95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6" name="Straight Connector 96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7" name="Straight Connector 97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8" name="Straight Connector 98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9" name="Straight Connector 99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0" name="Straight Connector 100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1" name="Straight Connector 101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2" name="Straight Connector 102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3" name="Straight Connector 103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4" name="Straight Connector 104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5" name="Straight Connector 105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6" name="Straight Connector 106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7" name="Straight Connector 107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8" name="Straight Connector 108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9" name="Straight Connector 109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0" name="Straight Connector 110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1" name="Straight Connector 111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2" name="Straight Connector 112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113" name="Straight Connector 113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4" name="Straight Connector 114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5" name="Straight Connector 115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6" name="Straight Connector 116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7" name="Straight Connector 117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8" name="Straight Connector 118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9" name="Straight Connector 119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0" name="Straight Connector 120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1" name="Straight Connector 121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2" name="Straight Connector 122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3" name="Straight Connector 123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4" name="Straight Connector 124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5" name="Straight Connector 125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6" name="Straight Connector 126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7" name="Straight Connector 127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8" name="Straight Connector 128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9" name="Straight Connector 129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0" name="Straight Connector 130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1" name="Straight Connector 131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132" name="Straight Connector 132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3" name="Straight Connector 133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4" name="Straight Connector 134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5" name="Straight Connector 135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6" name="Straight Connector 136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7" name="Straight Connector 137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8" name="Straight Connector 138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9" name="Straight Connector 139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0" name="Straight Connector 140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1" name="Straight Connector 141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2" name="Straight Connector 142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3" name="Straight Connector 143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4" name="Straight Connector 144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5" name="Straight Connector 145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6" name="Straight Connector 146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7" name="Straight Connector 147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8" name="Straight Connector 148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9" name="Straight Connector 149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0" name="Straight Connector 150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66675</xdr:rowOff>
    </xdr:from>
    <xdr:to>
      <xdr:col>4</xdr:col>
      <xdr:colOff>485775</xdr:colOff>
      <xdr:row>2</xdr:row>
      <xdr:rowOff>66675</xdr:rowOff>
    </xdr:to>
    <xdr:sp>
      <xdr:nvSpPr>
        <xdr:cNvPr id="151" name="Straight Connector 151"/>
        <xdr:cNvSpPr>
          <a:spLocks/>
        </xdr:cNvSpPr>
      </xdr:nvSpPr>
      <xdr:spPr>
        <a:xfrm>
          <a:off x="1285875" y="4476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2" name="Straight Connector 152"/>
        <xdr:cNvSpPr>
          <a:spLocks/>
        </xdr:cNvSpPr>
      </xdr:nvSpPr>
      <xdr:spPr>
        <a:xfrm>
          <a:off x="73342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6"/>
  <sheetViews>
    <sheetView tabSelected="1" zoomScalePageLayoutView="0" workbookViewId="0" topLeftCell="A27">
      <selection activeCell="M40" sqref="M40:M42"/>
    </sheetView>
  </sheetViews>
  <sheetFormatPr defaultColWidth="9.140625" defaultRowHeight="12.75"/>
  <cols>
    <col min="1" max="1" width="4.57421875" style="4" customWidth="1"/>
    <col min="2" max="2" width="9.7109375" style="4" customWidth="1"/>
    <col min="3" max="3" width="3.421875" style="4" customWidth="1"/>
    <col min="4" max="4" width="8.140625" style="4" customWidth="1"/>
    <col min="5" max="5" width="7.8515625" style="4" customWidth="1"/>
    <col min="6" max="6" width="3.28125" style="4" bestFit="1" customWidth="1"/>
    <col min="7" max="7" width="9.8515625" style="4" customWidth="1"/>
    <col min="8" max="8" width="8.8515625" style="4" customWidth="1"/>
    <col min="9" max="9" width="3.28125" style="4" customWidth="1"/>
    <col min="10" max="10" width="8.421875" style="4" customWidth="1"/>
    <col min="11" max="11" width="8.57421875" style="4" customWidth="1"/>
    <col min="12" max="12" width="3.421875" style="4" customWidth="1"/>
    <col min="13" max="13" width="8.421875" style="4" customWidth="1"/>
    <col min="14" max="14" width="9.7109375" style="4" customWidth="1"/>
    <col min="15" max="15" width="3.57421875" style="4" customWidth="1"/>
    <col min="16" max="16" width="8.28125" style="4" customWidth="1"/>
    <col min="17" max="17" width="7.57421875" style="4" customWidth="1"/>
    <col min="18" max="25" width="3.28125" style="4" customWidth="1"/>
    <col min="26" max="26" width="3.8515625" style="4" customWidth="1"/>
    <col min="27" max="27" width="9.140625" style="4" customWidth="1"/>
    <col min="28" max="28" width="3.28125" style="4" bestFit="1" customWidth="1"/>
    <col min="29" max="29" width="5.28125" style="4" customWidth="1"/>
    <col min="30" max="16384" width="9.140625" style="4" customWidth="1"/>
  </cols>
  <sheetData>
    <row r="1" spans="1:30" s="2" customFormat="1" ht="15">
      <c r="A1" s="161" t="s">
        <v>30</v>
      </c>
      <c r="B1" s="161"/>
      <c r="C1" s="161"/>
      <c r="D1" s="161"/>
      <c r="E1" s="161"/>
      <c r="F1" s="161"/>
      <c r="G1" s="161"/>
      <c r="H1" s="161"/>
      <c r="I1" s="161"/>
      <c r="J1" s="33"/>
      <c r="K1" s="33"/>
      <c r="M1" s="34"/>
      <c r="N1" s="34"/>
      <c r="O1" s="102" t="s">
        <v>23</v>
      </c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34"/>
      <c r="AB1" s="34"/>
      <c r="AC1" s="34"/>
      <c r="AD1" s="34"/>
    </row>
    <row r="2" spans="1:30" s="2" customFormat="1" ht="15">
      <c r="A2" s="102" t="s">
        <v>32</v>
      </c>
      <c r="B2" s="102"/>
      <c r="C2" s="102"/>
      <c r="D2" s="102"/>
      <c r="E2" s="102"/>
      <c r="F2" s="102"/>
      <c r="G2" s="102"/>
      <c r="H2" s="102"/>
      <c r="I2" s="102"/>
      <c r="J2" s="33"/>
      <c r="K2" s="33"/>
      <c r="M2" s="34"/>
      <c r="N2" s="34"/>
      <c r="O2" s="102" t="s">
        <v>24</v>
      </c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34"/>
      <c r="AB2" s="34"/>
      <c r="AC2" s="34"/>
      <c r="AD2" s="34"/>
    </row>
    <row r="3" spans="1:30" s="2" customFormat="1" ht="15">
      <c r="A3" s="102"/>
      <c r="B3" s="102"/>
      <c r="C3" s="102"/>
      <c r="D3" s="102"/>
      <c r="E3" s="102"/>
      <c r="F3" s="102"/>
      <c r="G3" s="102"/>
      <c r="H3" s="102"/>
      <c r="I3" s="102"/>
      <c r="J3" s="34"/>
      <c r="K3" s="34"/>
      <c r="M3" s="35"/>
      <c r="N3" s="35"/>
      <c r="AA3" s="35"/>
      <c r="AB3" s="35"/>
      <c r="AC3" s="35"/>
      <c r="AD3" s="35"/>
    </row>
    <row r="4" spans="1:30" s="2" customFormat="1" ht="15.75">
      <c r="A4" s="32"/>
      <c r="B4" s="32"/>
      <c r="C4" s="32"/>
      <c r="D4" s="32"/>
      <c r="E4" s="32"/>
      <c r="F4" s="32"/>
      <c r="G4" s="32"/>
      <c r="H4" s="32"/>
      <c r="I4" s="32"/>
      <c r="J4" s="34"/>
      <c r="K4" s="34"/>
      <c r="M4" s="35"/>
      <c r="N4" s="35"/>
      <c r="O4" s="104" t="s">
        <v>77</v>
      </c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35"/>
      <c r="AB4" s="35"/>
      <c r="AC4" s="35"/>
      <c r="AD4" s="35"/>
    </row>
    <row r="5" spans="1:30" s="2" customFormat="1" ht="4.5" customHeight="1">
      <c r="A5" s="32"/>
      <c r="B5" s="32"/>
      <c r="C5" s="32"/>
      <c r="D5" s="32"/>
      <c r="E5" s="32"/>
      <c r="F5" s="32"/>
      <c r="G5" s="32"/>
      <c r="H5" s="32"/>
      <c r="I5" s="32"/>
      <c r="J5" s="34"/>
      <c r="K5" s="34"/>
      <c r="M5" s="35"/>
      <c r="N5" s="3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35"/>
      <c r="AB5" s="35"/>
      <c r="AC5" s="35"/>
      <c r="AD5" s="35"/>
    </row>
    <row r="6" spans="1:26" s="36" customFormat="1" ht="16.5">
      <c r="A6" s="103" t="s">
        <v>31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</row>
    <row r="7" spans="1:26" s="36" customFormat="1" ht="16.5">
      <c r="A7" s="103" t="s">
        <v>83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</row>
    <row r="8" spans="1:26" ht="14.25" hidden="1" thickBot="1">
      <c r="A8" s="154" t="s">
        <v>34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</row>
    <row r="9" spans="1:26" ht="17.25" customHeight="1" hidden="1">
      <c r="A9" s="155" t="s">
        <v>35</v>
      </c>
      <c r="B9" s="156" t="s">
        <v>36</v>
      </c>
      <c r="C9" s="156"/>
      <c r="D9" s="156"/>
      <c r="E9" s="156" t="s">
        <v>37</v>
      </c>
      <c r="F9" s="156"/>
      <c r="G9" s="156"/>
      <c r="H9" s="156" t="s">
        <v>38</v>
      </c>
      <c r="I9" s="156"/>
      <c r="J9" s="156"/>
      <c r="K9" s="156" t="s">
        <v>39</v>
      </c>
      <c r="L9" s="156"/>
      <c r="M9" s="156"/>
      <c r="N9" s="156" t="s">
        <v>40</v>
      </c>
      <c r="O9" s="156"/>
      <c r="P9" s="156"/>
      <c r="Q9" s="157" t="s">
        <v>41</v>
      </c>
      <c r="R9" s="158"/>
      <c r="S9" s="158"/>
      <c r="T9" s="150" t="s">
        <v>42</v>
      </c>
      <c r="U9" s="150"/>
      <c r="V9" s="150" t="s">
        <v>43</v>
      </c>
      <c r="W9" s="150"/>
      <c r="X9" s="150" t="s">
        <v>44</v>
      </c>
      <c r="Y9" s="150"/>
      <c r="Z9" s="152"/>
    </row>
    <row r="10" spans="1:26" ht="6" customHeight="1" hidden="1">
      <c r="A10" s="147"/>
      <c r="B10" s="149" t="s">
        <v>45</v>
      </c>
      <c r="C10" s="149" t="s">
        <v>0</v>
      </c>
      <c r="D10" s="149" t="s">
        <v>46</v>
      </c>
      <c r="E10" s="149" t="s">
        <v>45</v>
      </c>
      <c r="F10" s="149" t="s">
        <v>0</v>
      </c>
      <c r="G10" s="149" t="s">
        <v>46</v>
      </c>
      <c r="H10" s="149" t="s">
        <v>45</v>
      </c>
      <c r="I10" s="149" t="s">
        <v>0</v>
      </c>
      <c r="J10" s="149" t="s">
        <v>46</v>
      </c>
      <c r="K10" s="149" t="s">
        <v>45</v>
      </c>
      <c r="L10" s="149" t="s">
        <v>0</v>
      </c>
      <c r="M10" s="149" t="s">
        <v>46</v>
      </c>
      <c r="N10" s="149" t="s">
        <v>45</v>
      </c>
      <c r="O10" s="149" t="s">
        <v>0</v>
      </c>
      <c r="P10" s="149" t="s">
        <v>46</v>
      </c>
      <c r="Q10" s="159"/>
      <c r="R10" s="160"/>
      <c r="S10" s="160"/>
      <c r="T10" s="151"/>
      <c r="U10" s="151"/>
      <c r="V10" s="151"/>
      <c r="W10" s="151"/>
      <c r="X10" s="151"/>
      <c r="Y10" s="151"/>
      <c r="Z10" s="153"/>
    </row>
    <row r="11" spans="1:26" ht="15" customHeight="1" hidden="1">
      <c r="A11" s="147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50" t="s">
        <v>45</v>
      </c>
      <c r="R11" s="53" t="s">
        <v>1</v>
      </c>
      <c r="S11" s="54" t="s">
        <v>2</v>
      </c>
      <c r="T11" s="53" t="s">
        <v>1</v>
      </c>
      <c r="U11" s="54" t="s">
        <v>2</v>
      </c>
      <c r="V11" s="53" t="s">
        <v>1</v>
      </c>
      <c r="W11" s="54" t="s">
        <v>2</v>
      </c>
      <c r="X11" s="55" t="s">
        <v>1</v>
      </c>
      <c r="Y11" s="51" t="s">
        <v>2</v>
      </c>
      <c r="Z11" s="52" t="s">
        <v>3</v>
      </c>
    </row>
    <row r="12" spans="1:29" ht="15" customHeight="1" hidden="1">
      <c r="A12" s="147" t="s">
        <v>4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 t="s">
        <v>6</v>
      </c>
      <c r="L12" s="144">
        <v>2</v>
      </c>
      <c r="M12" s="144" t="s">
        <v>47</v>
      </c>
      <c r="N12" s="144" t="s">
        <v>48</v>
      </c>
      <c r="O12" s="144">
        <v>5</v>
      </c>
      <c r="P12" s="144" t="s">
        <v>49</v>
      </c>
      <c r="Q12" s="56" t="s">
        <v>50</v>
      </c>
      <c r="R12" s="57">
        <v>0</v>
      </c>
      <c r="S12" s="58">
        <f>0</f>
        <v>0</v>
      </c>
      <c r="T12" s="59">
        <v>35</v>
      </c>
      <c r="U12" s="58">
        <v>0</v>
      </c>
      <c r="V12" s="60">
        <f aca="true" t="shared" si="0" ref="V12:W16">X12-R12-T12</f>
        <v>5</v>
      </c>
      <c r="W12" s="61">
        <f t="shared" si="0"/>
        <v>20</v>
      </c>
      <c r="X12" s="62">
        <v>40</v>
      </c>
      <c r="Y12" s="63">
        <v>20</v>
      </c>
      <c r="Z12" s="64">
        <f>X12+Y12</f>
        <v>60</v>
      </c>
      <c r="AB12" s="4">
        <f aca="true" t="shared" si="1" ref="AB12:AC16">R12+T12</f>
        <v>35</v>
      </c>
      <c r="AC12" s="4">
        <f t="shared" si="1"/>
        <v>0</v>
      </c>
    </row>
    <row r="13" spans="1:29" ht="14.25" customHeight="1" hidden="1">
      <c r="A13" s="147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65" t="s">
        <v>51</v>
      </c>
      <c r="R13" s="66">
        <v>0</v>
      </c>
      <c r="S13" s="67">
        <v>0</v>
      </c>
      <c r="T13" s="68">
        <v>17</v>
      </c>
      <c r="U13" s="67">
        <v>0</v>
      </c>
      <c r="V13" s="69">
        <f t="shared" si="0"/>
        <v>7</v>
      </c>
      <c r="W13" s="70">
        <f t="shared" si="0"/>
        <v>6</v>
      </c>
      <c r="X13" s="71">
        <v>24</v>
      </c>
      <c r="Y13" s="72">
        <v>6</v>
      </c>
      <c r="Z13" s="73">
        <f>X13+Y13</f>
        <v>30</v>
      </c>
      <c r="AB13" s="4">
        <f t="shared" si="1"/>
        <v>17</v>
      </c>
      <c r="AC13" s="4">
        <f t="shared" si="1"/>
        <v>0</v>
      </c>
    </row>
    <row r="14" spans="1:29" ht="14.25" customHeight="1" hidden="1">
      <c r="A14" s="147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74" t="s">
        <v>52</v>
      </c>
      <c r="R14" s="75">
        <v>0</v>
      </c>
      <c r="S14" s="70">
        <v>0</v>
      </c>
      <c r="T14" s="69">
        <v>11</v>
      </c>
      <c r="U14" s="70">
        <v>4</v>
      </c>
      <c r="V14" s="69">
        <f t="shared" si="0"/>
        <v>0</v>
      </c>
      <c r="W14" s="70">
        <f t="shared" si="0"/>
        <v>0</v>
      </c>
      <c r="X14" s="71">
        <v>11</v>
      </c>
      <c r="Y14" s="72">
        <v>4</v>
      </c>
      <c r="Z14" s="73">
        <f>X14+Y14</f>
        <v>15</v>
      </c>
      <c r="AB14" s="4">
        <f t="shared" si="1"/>
        <v>11</v>
      </c>
      <c r="AC14" s="4">
        <f t="shared" si="1"/>
        <v>4</v>
      </c>
    </row>
    <row r="15" spans="1:29" ht="28.5" customHeight="1" hidden="1">
      <c r="A15" s="147" t="s">
        <v>5</v>
      </c>
      <c r="B15" s="144" t="s">
        <v>51</v>
      </c>
      <c r="C15" s="144">
        <v>3</v>
      </c>
      <c r="D15" s="144" t="s">
        <v>53</v>
      </c>
      <c r="E15" s="144" t="s">
        <v>54</v>
      </c>
      <c r="F15" s="144">
        <v>5</v>
      </c>
      <c r="G15" s="144" t="s">
        <v>55</v>
      </c>
      <c r="H15" s="144" t="s">
        <v>51</v>
      </c>
      <c r="I15" s="144">
        <v>2</v>
      </c>
      <c r="J15" s="144" t="s">
        <v>56</v>
      </c>
      <c r="K15" s="144" t="s">
        <v>50</v>
      </c>
      <c r="L15" s="144">
        <v>5</v>
      </c>
      <c r="M15" s="144" t="s">
        <v>55</v>
      </c>
      <c r="N15" s="144" t="s">
        <v>6</v>
      </c>
      <c r="O15" s="144">
        <v>3</v>
      </c>
      <c r="P15" s="144" t="s">
        <v>47</v>
      </c>
      <c r="Q15" s="74" t="s">
        <v>48</v>
      </c>
      <c r="R15" s="75">
        <v>0</v>
      </c>
      <c r="S15" s="70">
        <v>0</v>
      </c>
      <c r="T15" s="69">
        <v>10</v>
      </c>
      <c r="U15" s="70">
        <v>4</v>
      </c>
      <c r="V15" s="69">
        <f t="shared" si="0"/>
        <v>0</v>
      </c>
      <c r="W15" s="70">
        <f t="shared" si="0"/>
        <v>16</v>
      </c>
      <c r="X15" s="71">
        <v>10</v>
      </c>
      <c r="Y15" s="72">
        <v>20</v>
      </c>
      <c r="Z15" s="73">
        <f>X15+Y15</f>
        <v>30</v>
      </c>
      <c r="AB15" s="4">
        <f t="shared" si="1"/>
        <v>10</v>
      </c>
      <c r="AC15" s="4">
        <f t="shared" si="1"/>
        <v>4</v>
      </c>
    </row>
    <row r="16" spans="1:29" ht="14.25" customHeight="1" hidden="1">
      <c r="A16" s="147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74" t="s">
        <v>6</v>
      </c>
      <c r="R16" s="75">
        <v>0</v>
      </c>
      <c r="S16" s="70">
        <v>0</v>
      </c>
      <c r="T16" s="69">
        <v>6</v>
      </c>
      <c r="U16" s="70">
        <v>8</v>
      </c>
      <c r="V16" s="69">
        <f t="shared" si="0"/>
        <v>0</v>
      </c>
      <c r="W16" s="70">
        <f t="shared" si="0"/>
        <v>16</v>
      </c>
      <c r="X16" s="71">
        <v>6</v>
      </c>
      <c r="Y16" s="72">
        <v>24</v>
      </c>
      <c r="Z16" s="73">
        <f>X16+Y16</f>
        <v>30</v>
      </c>
      <c r="AB16" s="4">
        <f t="shared" si="1"/>
        <v>6</v>
      </c>
      <c r="AC16" s="4">
        <f t="shared" si="1"/>
        <v>8</v>
      </c>
    </row>
    <row r="17" spans="1:26" ht="27.75" customHeight="1" hidden="1">
      <c r="A17" s="148"/>
      <c r="B17" s="76" t="s">
        <v>52</v>
      </c>
      <c r="C17" s="76">
        <v>2</v>
      </c>
      <c r="D17" s="76" t="s">
        <v>57</v>
      </c>
      <c r="E17" s="145"/>
      <c r="F17" s="145"/>
      <c r="G17" s="145"/>
      <c r="H17" s="76" t="s">
        <v>52</v>
      </c>
      <c r="I17" s="76">
        <v>3</v>
      </c>
      <c r="J17" s="76" t="s">
        <v>57</v>
      </c>
      <c r="K17" s="145"/>
      <c r="L17" s="145"/>
      <c r="M17" s="145"/>
      <c r="N17" s="145"/>
      <c r="O17" s="145"/>
      <c r="P17" s="145"/>
      <c r="Q17" s="77"/>
      <c r="R17" s="78"/>
      <c r="S17" s="79"/>
      <c r="T17" s="80"/>
      <c r="U17" s="79"/>
      <c r="V17" s="80"/>
      <c r="W17" s="79"/>
      <c r="X17" s="81"/>
      <c r="Y17" s="82"/>
      <c r="Z17" s="83"/>
    </row>
    <row r="18" spans="1:29" s="84" customFormat="1" ht="53.25" customHeight="1">
      <c r="A18" s="146" t="s">
        <v>71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91"/>
      <c r="AB18" s="91"/>
      <c r="AC18" s="91"/>
    </row>
    <row r="19" spans="1:29" s="84" customFormat="1" ht="7.5" customHeight="1">
      <c r="A19" s="90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</row>
    <row r="20" spans="1:30" s="94" customFormat="1" ht="18" customHeight="1">
      <c r="A20" s="143" t="s">
        <v>64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84"/>
      <c r="AB20" s="84"/>
      <c r="AC20" s="84"/>
      <c r="AD20" s="94">
        <f>13*5</f>
        <v>65</v>
      </c>
    </row>
    <row r="21" spans="1:29" s="9" customFormat="1" ht="14.25" customHeight="1">
      <c r="A21" s="98" t="s">
        <v>11</v>
      </c>
      <c r="B21" s="137" t="s">
        <v>12</v>
      </c>
      <c r="C21" s="138"/>
      <c r="D21" s="139"/>
      <c r="E21" s="140" t="s">
        <v>13</v>
      </c>
      <c r="F21" s="141"/>
      <c r="G21" s="142"/>
      <c r="H21" s="137" t="s">
        <v>14</v>
      </c>
      <c r="I21" s="138"/>
      <c r="J21" s="139"/>
      <c r="K21" s="140" t="s">
        <v>15</v>
      </c>
      <c r="L21" s="141"/>
      <c r="M21" s="142"/>
      <c r="N21" s="137" t="s">
        <v>16</v>
      </c>
      <c r="O21" s="138"/>
      <c r="P21" s="139"/>
      <c r="Q21" s="120" t="s">
        <v>17</v>
      </c>
      <c r="R21" s="121"/>
      <c r="S21" s="122"/>
      <c r="T21" s="126" t="s">
        <v>18</v>
      </c>
      <c r="U21" s="127"/>
      <c r="V21" s="130" t="s">
        <v>19</v>
      </c>
      <c r="W21" s="131"/>
      <c r="X21" s="126" t="s">
        <v>20</v>
      </c>
      <c r="Y21" s="134"/>
      <c r="Z21" s="127"/>
      <c r="AA21" s="2"/>
      <c r="AB21" s="2"/>
      <c r="AC21" s="2"/>
    </row>
    <row r="22" spans="1:29" s="9" customFormat="1" ht="15.75" customHeight="1">
      <c r="A22" s="99"/>
      <c r="B22" s="98" t="s">
        <v>10</v>
      </c>
      <c r="C22" s="98" t="s">
        <v>0</v>
      </c>
      <c r="D22" s="98" t="s">
        <v>8</v>
      </c>
      <c r="E22" s="98" t="s">
        <v>10</v>
      </c>
      <c r="F22" s="98" t="s">
        <v>0</v>
      </c>
      <c r="G22" s="98" t="s">
        <v>8</v>
      </c>
      <c r="H22" s="98" t="s">
        <v>10</v>
      </c>
      <c r="I22" s="98" t="s">
        <v>0</v>
      </c>
      <c r="J22" s="98" t="s">
        <v>8</v>
      </c>
      <c r="K22" s="98" t="s">
        <v>10</v>
      </c>
      <c r="L22" s="98" t="s">
        <v>0</v>
      </c>
      <c r="M22" s="98" t="s">
        <v>8</v>
      </c>
      <c r="N22" s="98" t="s">
        <v>10</v>
      </c>
      <c r="O22" s="98" t="s">
        <v>0</v>
      </c>
      <c r="P22" s="98" t="s">
        <v>8</v>
      </c>
      <c r="Q22" s="123"/>
      <c r="R22" s="124"/>
      <c r="S22" s="125"/>
      <c r="T22" s="128"/>
      <c r="U22" s="129"/>
      <c r="V22" s="132"/>
      <c r="W22" s="133"/>
      <c r="X22" s="128"/>
      <c r="Y22" s="135"/>
      <c r="Z22" s="129"/>
      <c r="AA22" s="2"/>
      <c r="AB22" s="2"/>
      <c r="AC22" s="2"/>
    </row>
    <row r="23" spans="1:29" s="9" customFormat="1" ht="12" customHeight="1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" t="s">
        <v>10</v>
      </c>
      <c r="R23" s="7" t="s">
        <v>1</v>
      </c>
      <c r="S23" s="7" t="s">
        <v>2</v>
      </c>
      <c r="T23" s="7" t="s">
        <v>1</v>
      </c>
      <c r="U23" s="7" t="s">
        <v>2</v>
      </c>
      <c r="V23" s="23" t="s">
        <v>1</v>
      </c>
      <c r="W23" s="23" t="s">
        <v>2</v>
      </c>
      <c r="X23" s="8" t="s">
        <v>1</v>
      </c>
      <c r="Y23" s="8" t="s">
        <v>2</v>
      </c>
      <c r="Z23" s="8" t="s">
        <v>3</v>
      </c>
      <c r="AA23" s="2"/>
      <c r="AB23" s="2"/>
      <c r="AC23" s="2"/>
    </row>
    <row r="24" spans="1:29" s="9" customFormat="1" ht="18.75" customHeight="1">
      <c r="A24" s="98" t="s">
        <v>4</v>
      </c>
      <c r="B24" s="115" t="s">
        <v>33</v>
      </c>
      <c r="C24" s="115">
        <v>3</v>
      </c>
      <c r="D24" s="118" t="s">
        <v>69</v>
      </c>
      <c r="E24" s="115" t="s">
        <v>33</v>
      </c>
      <c r="F24" s="115">
        <v>3</v>
      </c>
      <c r="G24" s="118" t="s">
        <v>69</v>
      </c>
      <c r="H24" s="111" t="s">
        <v>61</v>
      </c>
      <c r="I24" s="111">
        <v>3</v>
      </c>
      <c r="J24" s="113" t="s">
        <v>59</v>
      </c>
      <c r="K24" s="115" t="s">
        <v>33</v>
      </c>
      <c r="L24" s="115">
        <v>3</v>
      </c>
      <c r="M24" s="118" t="s">
        <v>69</v>
      </c>
      <c r="N24" s="105" t="s">
        <v>63</v>
      </c>
      <c r="O24" s="105">
        <v>3</v>
      </c>
      <c r="P24" s="108" t="s">
        <v>65</v>
      </c>
      <c r="Q24" s="37" t="s">
        <v>62</v>
      </c>
      <c r="R24" s="27">
        <v>0</v>
      </c>
      <c r="S24" s="27">
        <v>0</v>
      </c>
      <c r="T24" s="27">
        <v>3</v>
      </c>
      <c r="U24" s="27">
        <v>0</v>
      </c>
      <c r="V24" s="28">
        <f>X24-R24-T24</f>
        <v>21</v>
      </c>
      <c r="W24" s="28">
        <f>Y24-S24-U24</f>
        <v>6</v>
      </c>
      <c r="X24" s="29">
        <v>24</v>
      </c>
      <c r="Y24" s="29">
        <v>6</v>
      </c>
      <c r="Z24" s="30">
        <f>X24+Y24</f>
        <v>30</v>
      </c>
      <c r="AA24" s="38"/>
      <c r="AB24" s="19">
        <f>R24+T24</f>
        <v>3</v>
      </c>
      <c r="AC24" s="19">
        <f>S24+U24</f>
        <v>0</v>
      </c>
    </row>
    <row r="25" spans="1:29" s="9" customFormat="1" ht="19.5" customHeight="1">
      <c r="A25" s="99"/>
      <c r="B25" s="116"/>
      <c r="C25" s="116"/>
      <c r="D25" s="119"/>
      <c r="E25" s="116"/>
      <c r="F25" s="116"/>
      <c r="G25" s="119"/>
      <c r="H25" s="112"/>
      <c r="I25" s="112"/>
      <c r="J25" s="114"/>
      <c r="K25" s="116"/>
      <c r="L25" s="116"/>
      <c r="M25" s="119"/>
      <c r="N25" s="106"/>
      <c r="O25" s="106"/>
      <c r="P25" s="109"/>
      <c r="Q25" s="45" t="s">
        <v>61</v>
      </c>
      <c r="R25" s="46">
        <v>6</v>
      </c>
      <c r="S25" s="46">
        <v>0</v>
      </c>
      <c r="T25" s="46">
        <v>4</v>
      </c>
      <c r="U25" s="46">
        <v>5</v>
      </c>
      <c r="V25" s="47">
        <f aca="true" t="shared" si="2" ref="V25:W27">X25-R25-T25</f>
        <v>0</v>
      </c>
      <c r="W25" s="47">
        <f t="shared" si="2"/>
        <v>0</v>
      </c>
      <c r="X25" s="48">
        <v>10</v>
      </c>
      <c r="Y25" s="48">
        <v>5</v>
      </c>
      <c r="Z25" s="49">
        <f>X25+Y25</f>
        <v>15</v>
      </c>
      <c r="AA25" s="38"/>
      <c r="AB25" s="19"/>
      <c r="AC25" s="19"/>
    </row>
    <row r="26" spans="1:29" s="9" customFormat="1" ht="51" customHeight="1">
      <c r="A26" s="100"/>
      <c r="B26" s="117"/>
      <c r="C26" s="117"/>
      <c r="D26" s="119"/>
      <c r="E26" s="117"/>
      <c r="F26" s="117"/>
      <c r="G26" s="119"/>
      <c r="H26" s="112"/>
      <c r="I26" s="112"/>
      <c r="J26" s="114"/>
      <c r="K26" s="117"/>
      <c r="L26" s="117"/>
      <c r="M26" s="119"/>
      <c r="N26" s="107"/>
      <c r="O26" s="107"/>
      <c r="P26" s="110"/>
      <c r="Q26" s="26" t="s">
        <v>33</v>
      </c>
      <c r="R26" s="20">
        <v>30</v>
      </c>
      <c r="S26" s="20">
        <v>51</v>
      </c>
      <c r="T26" s="20">
        <v>0</v>
      </c>
      <c r="U26" s="20">
        <v>9</v>
      </c>
      <c r="V26" s="23">
        <f t="shared" si="2"/>
        <v>0</v>
      </c>
      <c r="W26" s="23">
        <f t="shared" si="2"/>
        <v>0</v>
      </c>
      <c r="X26" s="21">
        <v>30</v>
      </c>
      <c r="Y26" s="21">
        <v>60</v>
      </c>
      <c r="Z26" s="22">
        <f>X26+Y26</f>
        <v>90</v>
      </c>
      <c r="AA26" s="18"/>
      <c r="AB26" s="19"/>
      <c r="AC26" s="19"/>
    </row>
    <row r="27" spans="1:29" s="84" customFormat="1" ht="66.75" customHeight="1">
      <c r="A27" s="1" t="s">
        <v>5</v>
      </c>
      <c r="B27" s="31" t="s">
        <v>63</v>
      </c>
      <c r="C27" s="31">
        <v>3</v>
      </c>
      <c r="D27" s="87" t="s">
        <v>65</v>
      </c>
      <c r="E27" s="88" t="s">
        <v>61</v>
      </c>
      <c r="F27" s="88">
        <v>3</v>
      </c>
      <c r="G27" s="89" t="s">
        <v>59</v>
      </c>
      <c r="H27" s="31" t="s">
        <v>63</v>
      </c>
      <c r="I27" s="31">
        <v>3</v>
      </c>
      <c r="J27" s="87" t="s">
        <v>65</v>
      </c>
      <c r="K27" s="88" t="s">
        <v>61</v>
      </c>
      <c r="L27" s="88">
        <v>3</v>
      </c>
      <c r="M27" s="89" t="s">
        <v>59</v>
      </c>
      <c r="N27" s="95" t="s">
        <v>60</v>
      </c>
      <c r="O27" s="95">
        <v>3</v>
      </c>
      <c r="P27" s="96" t="s">
        <v>68</v>
      </c>
      <c r="Q27" s="40" t="s">
        <v>72</v>
      </c>
      <c r="R27" s="41">
        <v>0</v>
      </c>
      <c r="S27" s="41">
        <v>0</v>
      </c>
      <c r="T27" s="41">
        <v>9</v>
      </c>
      <c r="U27" s="41">
        <v>0</v>
      </c>
      <c r="V27" s="42">
        <f t="shared" si="2"/>
        <v>70</v>
      </c>
      <c r="W27" s="42">
        <f t="shared" si="2"/>
        <v>26</v>
      </c>
      <c r="X27" s="43">
        <v>79</v>
      </c>
      <c r="Y27" s="43">
        <v>26</v>
      </c>
      <c r="Z27" s="44">
        <f>X27+Y27</f>
        <v>105</v>
      </c>
      <c r="AA27" s="39"/>
      <c r="AB27" s="39">
        <f>R27+T27</f>
        <v>9</v>
      </c>
      <c r="AC27" s="39">
        <f>S27+U27</f>
        <v>0</v>
      </c>
    </row>
    <row r="28" spans="1:30" s="93" customFormat="1" ht="18" customHeight="1">
      <c r="A28" s="136" t="s">
        <v>73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84"/>
      <c r="AB28" s="84"/>
      <c r="AC28" s="84"/>
      <c r="AD28" s="93">
        <f>13*5</f>
        <v>65</v>
      </c>
    </row>
    <row r="29" spans="1:29" s="9" customFormat="1" ht="14.25" customHeight="1">
      <c r="A29" s="98" t="s">
        <v>11</v>
      </c>
      <c r="B29" s="137" t="s">
        <v>12</v>
      </c>
      <c r="C29" s="138"/>
      <c r="D29" s="139"/>
      <c r="E29" s="140" t="s">
        <v>13</v>
      </c>
      <c r="F29" s="141"/>
      <c r="G29" s="142"/>
      <c r="H29" s="137" t="s">
        <v>14</v>
      </c>
      <c r="I29" s="138"/>
      <c r="J29" s="139"/>
      <c r="K29" s="140" t="s">
        <v>15</v>
      </c>
      <c r="L29" s="141"/>
      <c r="M29" s="142"/>
      <c r="N29" s="137" t="s">
        <v>16</v>
      </c>
      <c r="O29" s="138"/>
      <c r="P29" s="139"/>
      <c r="Q29" s="120" t="s">
        <v>17</v>
      </c>
      <c r="R29" s="121"/>
      <c r="S29" s="122"/>
      <c r="T29" s="126" t="s">
        <v>18</v>
      </c>
      <c r="U29" s="127"/>
      <c r="V29" s="130" t="s">
        <v>19</v>
      </c>
      <c r="W29" s="131"/>
      <c r="X29" s="126" t="s">
        <v>20</v>
      </c>
      <c r="Y29" s="134"/>
      <c r="Z29" s="127"/>
      <c r="AA29" s="2"/>
      <c r="AB29" s="2"/>
      <c r="AC29" s="2"/>
    </row>
    <row r="30" spans="1:29" s="9" customFormat="1" ht="15.75" customHeight="1">
      <c r="A30" s="99"/>
      <c r="B30" s="98" t="s">
        <v>10</v>
      </c>
      <c r="C30" s="98" t="s">
        <v>0</v>
      </c>
      <c r="D30" s="98" t="s">
        <v>8</v>
      </c>
      <c r="E30" s="98" t="s">
        <v>10</v>
      </c>
      <c r="F30" s="98" t="s">
        <v>0</v>
      </c>
      <c r="G30" s="98" t="s">
        <v>8</v>
      </c>
      <c r="H30" s="98" t="s">
        <v>10</v>
      </c>
      <c r="I30" s="98" t="s">
        <v>0</v>
      </c>
      <c r="J30" s="98" t="s">
        <v>8</v>
      </c>
      <c r="K30" s="98" t="s">
        <v>10</v>
      </c>
      <c r="L30" s="98" t="s">
        <v>0</v>
      </c>
      <c r="M30" s="98" t="s">
        <v>8</v>
      </c>
      <c r="N30" s="98" t="s">
        <v>10</v>
      </c>
      <c r="O30" s="98" t="s">
        <v>0</v>
      </c>
      <c r="P30" s="98" t="s">
        <v>8</v>
      </c>
      <c r="Q30" s="123"/>
      <c r="R30" s="124"/>
      <c r="S30" s="125"/>
      <c r="T30" s="128"/>
      <c r="U30" s="129"/>
      <c r="V30" s="132"/>
      <c r="W30" s="133"/>
      <c r="X30" s="128"/>
      <c r="Y30" s="135"/>
      <c r="Z30" s="129"/>
      <c r="AA30" s="2"/>
      <c r="AB30" s="2"/>
      <c r="AC30" s="2"/>
    </row>
    <row r="31" spans="1:29" s="9" customFormat="1" ht="12" customHeight="1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" t="s">
        <v>10</v>
      </c>
      <c r="R31" s="7" t="s">
        <v>1</v>
      </c>
      <c r="S31" s="7" t="s">
        <v>2</v>
      </c>
      <c r="T31" s="7" t="s">
        <v>1</v>
      </c>
      <c r="U31" s="7" t="s">
        <v>2</v>
      </c>
      <c r="V31" s="23" t="s">
        <v>1</v>
      </c>
      <c r="W31" s="23" t="s">
        <v>2</v>
      </c>
      <c r="X31" s="8" t="s">
        <v>1</v>
      </c>
      <c r="Y31" s="8" t="s">
        <v>2</v>
      </c>
      <c r="Z31" s="8" t="s">
        <v>3</v>
      </c>
      <c r="AA31" s="2"/>
      <c r="AB31" s="2"/>
      <c r="AC31" s="2"/>
    </row>
    <row r="32" spans="1:29" s="9" customFormat="1" ht="7.5" customHeight="1">
      <c r="A32" s="98" t="s">
        <v>4</v>
      </c>
      <c r="B32" s="105" t="s">
        <v>63</v>
      </c>
      <c r="C32" s="105">
        <v>3</v>
      </c>
      <c r="D32" s="108" t="s">
        <v>65</v>
      </c>
      <c r="E32" s="105" t="s">
        <v>63</v>
      </c>
      <c r="F32" s="105">
        <v>3</v>
      </c>
      <c r="G32" s="108" t="s">
        <v>65</v>
      </c>
      <c r="H32" s="105" t="s">
        <v>63</v>
      </c>
      <c r="I32" s="105">
        <v>3</v>
      </c>
      <c r="J32" s="108" t="s">
        <v>65</v>
      </c>
      <c r="K32" s="105" t="s">
        <v>63</v>
      </c>
      <c r="L32" s="105">
        <v>3</v>
      </c>
      <c r="M32" s="108" t="s">
        <v>65</v>
      </c>
      <c r="N32" s="105" t="s">
        <v>63</v>
      </c>
      <c r="O32" s="105">
        <v>3</v>
      </c>
      <c r="P32" s="108" t="s">
        <v>65</v>
      </c>
      <c r="Q32" s="37"/>
      <c r="R32" s="27"/>
      <c r="S32" s="27"/>
      <c r="T32" s="27"/>
      <c r="U32" s="27"/>
      <c r="V32" s="28"/>
      <c r="W32" s="28"/>
      <c r="X32" s="29"/>
      <c r="Y32" s="29"/>
      <c r="Z32" s="30"/>
      <c r="AA32" s="38"/>
      <c r="AB32" s="19">
        <f>R32+T32</f>
        <v>0</v>
      </c>
      <c r="AC32" s="19">
        <f>S32+U32</f>
        <v>0</v>
      </c>
    </row>
    <row r="33" spans="1:29" s="9" customFormat="1" ht="19.5" customHeight="1">
      <c r="A33" s="99"/>
      <c r="B33" s="106"/>
      <c r="C33" s="106"/>
      <c r="D33" s="109"/>
      <c r="E33" s="106"/>
      <c r="F33" s="106"/>
      <c r="G33" s="109"/>
      <c r="H33" s="106"/>
      <c r="I33" s="106"/>
      <c r="J33" s="109"/>
      <c r="K33" s="106"/>
      <c r="L33" s="106"/>
      <c r="M33" s="109"/>
      <c r="N33" s="106"/>
      <c r="O33" s="106"/>
      <c r="P33" s="109"/>
      <c r="Q33" s="37" t="s">
        <v>62</v>
      </c>
      <c r="R33" s="27">
        <v>0</v>
      </c>
      <c r="S33" s="27">
        <v>0</v>
      </c>
      <c r="T33" s="27">
        <v>24</v>
      </c>
      <c r="U33" s="27">
        <v>3</v>
      </c>
      <c r="V33" s="28">
        <f>X33-R33-T33</f>
        <v>0</v>
      </c>
      <c r="W33" s="28">
        <f>Y33-S33-U33</f>
        <v>3</v>
      </c>
      <c r="X33" s="29">
        <v>24</v>
      </c>
      <c r="Y33" s="29">
        <v>6</v>
      </c>
      <c r="Z33" s="30">
        <f>X33+Y33</f>
        <v>30</v>
      </c>
      <c r="AA33" s="38"/>
      <c r="AB33" s="19"/>
      <c r="AC33" s="19"/>
    </row>
    <row r="34" spans="1:30" s="9" customFormat="1" ht="51" customHeight="1">
      <c r="A34" s="100"/>
      <c r="B34" s="107"/>
      <c r="C34" s="107"/>
      <c r="D34" s="110"/>
      <c r="E34" s="107"/>
      <c r="F34" s="107"/>
      <c r="G34" s="110"/>
      <c r="H34" s="107"/>
      <c r="I34" s="107"/>
      <c r="J34" s="110"/>
      <c r="K34" s="107"/>
      <c r="L34" s="107"/>
      <c r="M34" s="110"/>
      <c r="N34" s="107"/>
      <c r="O34" s="107"/>
      <c r="P34" s="110"/>
      <c r="Q34" s="40" t="s">
        <v>72</v>
      </c>
      <c r="R34" s="41">
        <v>12</v>
      </c>
      <c r="S34" s="41">
        <v>0</v>
      </c>
      <c r="T34" s="41">
        <v>63</v>
      </c>
      <c r="U34" s="41">
        <v>0</v>
      </c>
      <c r="V34" s="42">
        <f>X34-R34-T34</f>
        <v>4</v>
      </c>
      <c r="W34" s="42">
        <f>Y34-S34-U34</f>
        <v>26</v>
      </c>
      <c r="X34" s="43">
        <v>79</v>
      </c>
      <c r="Y34" s="43">
        <v>26</v>
      </c>
      <c r="Z34" s="44">
        <f>X34+Y34</f>
        <v>105</v>
      </c>
      <c r="AA34" s="18"/>
      <c r="AB34" s="19"/>
      <c r="AC34" s="19">
        <f>3*24</f>
        <v>72</v>
      </c>
      <c r="AD34" s="9">
        <f>AC34-67</f>
        <v>5</v>
      </c>
    </row>
    <row r="35" spans="1:29" s="84" customFormat="1" ht="66.75" customHeight="1">
      <c r="A35" s="1" t="s">
        <v>5</v>
      </c>
      <c r="B35" s="31" t="s">
        <v>63</v>
      </c>
      <c r="C35" s="31">
        <v>3</v>
      </c>
      <c r="D35" s="87" t="s">
        <v>65</v>
      </c>
      <c r="E35" s="95" t="s">
        <v>60</v>
      </c>
      <c r="F35" s="95">
        <v>3</v>
      </c>
      <c r="G35" s="96" t="s">
        <v>68</v>
      </c>
      <c r="H35" s="31" t="s">
        <v>63</v>
      </c>
      <c r="I35" s="31">
        <v>3</v>
      </c>
      <c r="J35" s="87" t="s">
        <v>65</v>
      </c>
      <c r="K35" s="95" t="s">
        <v>60</v>
      </c>
      <c r="L35" s="95">
        <v>3</v>
      </c>
      <c r="M35" s="96" t="s">
        <v>68</v>
      </c>
      <c r="N35" s="95" t="s">
        <v>60</v>
      </c>
      <c r="O35" s="95">
        <v>3</v>
      </c>
      <c r="P35" s="96" t="s">
        <v>68</v>
      </c>
      <c r="Q35" s="40"/>
      <c r="R35" s="41"/>
      <c r="S35" s="41"/>
      <c r="T35" s="41"/>
      <c r="U35" s="41"/>
      <c r="V35" s="42"/>
      <c r="W35" s="42"/>
      <c r="X35" s="43"/>
      <c r="Y35" s="43"/>
      <c r="Z35" s="44"/>
      <c r="AA35" s="39"/>
      <c r="AB35" s="39">
        <f>R35+T35</f>
        <v>0</v>
      </c>
      <c r="AC35" s="39">
        <f>S35+U35</f>
        <v>0</v>
      </c>
    </row>
    <row r="36" spans="1:30" s="9" customFormat="1" ht="18" customHeight="1">
      <c r="A36" s="143" t="s">
        <v>74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84"/>
      <c r="AB36" s="84"/>
      <c r="AC36" s="84"/>
      <c r="AD36" s="9">
        <f>13*5</f>
        <v>65</v>
      </c>
    </row>
    <row r="37" spans="1:29" s="9" customFormat="1" ht="14.25" customHeight="1">
      <c r="A37" s="98" t="s">
        <v>11</v>
      </c>
      <c r="B37" s="137" t="s">
        <v>12</v>
      </c>
      <c r="C37" s="138"/>
      <c r="D37" s="139"/>
      <c r="E37" s="140" t="s">
        <v>13</v>
      </c>
      <c r="F37" s="141"/>
      <c r="G37" s="142"/>
      <c r="H37" s="137" t="s">
        <v>14</v>
      </c>
      <c r="I37" s="138"/>
      <c r="J37" s="139"/>
      <c r="K37" s="140" t="s">
        <v>15</v>
      </c>
      <c r="L37" s="141"/>
      <c r="M37" s="142"/>
      <c r="N37" s="137" t="s">
        <v>16</v>
      </c>
      <c r="O37" s="138"/>
      <c r="P37" s="139"/>
      <c r="Q37" s="120" t="s">
        <v>17</v>
      </c>
      <c r="R37" s="121"/>
      <c r="S37" s="122"/>
      <c r="T37" s="126" t="s">
        <v>18</v>
      </c>
      <c r="U37" s="127"/>
      <c r="V37" s="130" t="s">
        <v>19</v>
      </c>
      <c r="W37" s="131"/>
      <c r="X37" s="126" t="s">
        <v>20</v>
      </c>
      <c r="Y37" s="134"/>
      <c r="Z37" s="127"/>
      <c r="AA37" s="2"/>
      <c r="AB37" s="2"/>
      <c r="AC37" s="2"/>
    </row>
    <row r="38" spans="1:29" s="9" customFormat="1" ht="15.75" customHeight="1">
      <c r="A38" s="99"/>
      <c r="B38" s="98" t="s">
        <v>10</v>
      </c>
      <c r="C38" s="98" t="s">
        <v>0</v>
      </c>
      <c r="D38" s="98" t="s">
        <v>8</v>
      </c>
      <c r="E38" s="98" t="s">
        <v>10</v>
      </c>
      <c r="F38" s="98" t="s">
        <v>0</v>
      </c>
      <c r="G38" s="98" t="s">
        <v>8</v>
      </c>
      <c r="H38" s="98" t="s">
        <v>10</v>
      </c>
      <c r="I38" s="98" t="s">
        <v>0</v>
      </c>
      <c r="J38" s="98" t="s">
        <v>8</v>
      </c>
      <c r="K38" s="98" t="s">
        <v>10</v>
      </c>
      <c r="L38" s="98" t="s">
        <v>0</v>
      </c>
      <c r="M38" s="98" t="s">
        <v>8</v>
      </c>
      <c r="N38" s="98" t="s">
        <v>10</v>
      </c>
      <c r="O38" s="98" t="s">
        <v>0</v>
      </c>
      <c r="P38" s="98" t="s">
        <v>8</v>
      </c>
      <c r="Q38" s="123"/>
      <c r="R38" s="124"/>
      <c r="S38" s="125"/>
      <c r="T38" s="128"/>
      <c r="U38" s="129"/>
      <c r="V38" s="132"/>
      <c r="W38" s="133"/>
      <c r="X38" s="128"/>
      <c r="Y38" s="135"/>
      <c r="Z38" s="129"/>
      <c r="AA38" s="2"/>
      <c r="AB38" s="2"/>
      <c r="AC38" s="2"/>
    </row>
    <row r="39" spans="1:29" s="9" customFormat="1" ht="12" customHeight="1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" t="s">
        <v>10</v>
      </c>
      <c r="R39" s="7" t="s">
        <v>1</v>
      </c>
      <c r="S39" s="7" t="s">
        <v>2</v>
      </c>
      <c r="T39" s="7" t="s">
        <v>1</v>
      </c>
      <c r="U39" s="7" t="s">
        <v>2</v>
      </c>
      <c r="V39" s="23" t="s">
        <v>1</v>
      </c>
      <c r="W39" s="23" t="s">
        <v>2</v>
      </c>
      <c r="X39" s="8" t="s">
        <v>1</v>
      </c>
      <c r="Y39" s="8" t="s">
        <v>2</v>
      </c>
      <c r="Z39" s="8" t="s">
        <v>3</v>
      </c>
      <c r="AA39" s="2"/>
      <c r="AB39" s="2"/>
      <c r="AC39" s="2"/>
    </row>
    <row r="40" spans="1:29" s="9" customFormat="1" ht="29.25" customHeight="1">
      <c r="A40" s="98" t="s">
        <v>4</v>
      </c>
      <c r="B40" s="115" t="s">
        <v>79</v>
      </c>
      <c r="C40" s="115">
        <v>3</v>
      </c>
      <c r="D40" s="118" t="s">
        <v>84</v>
      </c>
      <c r="E40" s="115" t="s">
        <v>79</v>
      </c>
      <c r="F40" s="115">
        <v>3</v>
      </c>
      <c r="G40" s="118" t="s">
        <v>84</v>
      </c>
      <c r="H40" s="115" t="s">
        <v>79</v>
      </c>
      <c r="I40" s="115">
        <v>3</v>
      </c>
      <c r="J40" s="118" t="s">
        <v>84</v>
      </c>
      <c r="K40" s="115" t="s">
        <v>79</v>
      </c>
      <c r="L40" s="115">
        <v>3</v>
      </c>
      <c r="M40" s="118" t="s">
        <v>84</v>
      </c>
      <c r="N40" s="115" t="s">
        <v>79</v>
      </c>
      <c r="O40" s="115">
        <v>3</v>
      </c>
      <c r="P40" s="118" t="s">
        <v>84</v>
      </c>
      <c r="Q40" s="45" t="s">
        <v>86</v>
      </c>
      <c r="R40" s="46">
        <v>0</v>
      </c>
      <c r="S40" s="46">
        <v>0</v>
      </c>
      <c r="T40" s="46">
        <v>6</v>
      </c>
      <c r="U40" s="46">
        <v>0</v>
      </c>
      <c r="V40" s="47">
        <f aca="true" t="shared" si="3" ref="V40:W43">X40-R40-T40</f>
        <v>40</v>
      </c>
      <c r="W40" s="47">
        <f t="shared" si="3"/>
        <v>14</v>
      </c>
      <c r="X40" s="48">
        <v>46</v>
      </c>
      <c r="Y40" s="48">
        <v>14</v>
      </c>
      <c r="Z40" s="49">
        <f>X40+Y40</f>
        <v>60</v>
      </c>
      <c r="AA40" s="38"/>
      <c r="AB40" s="19">
        <f>R40+T40</f>
        <v>6</v>
      </c>
      <c r="AC40" s="19">
        <f>S40+U40</f>
        <v>0</v>
      </c>
    </row>
    <row r="41" spans="1:29" s="9" customFormat="1" ht="19.5" customHeight="1">
      <c r="A41" s="99"/>
      <c r="B41" s="116"/>
      <c r="C41" s="116"/>
      <c r="D41" s="119"/>
      <c r="E41" s="116"/>
      <c r="F41" s="116"/>
      <c r="G41" s="119"/>
      <c r="H41" s="116"/>
      <c r="I41" s="116"/>
      <c r="J41" s="119"/>
      <c r="K41" s="116"/>
      <c r="L41" s="116"/>
      <c r="M41" s="119"/>
      <c r="N41" s="116"/>
      <c r="O41" s="116"/>
      <c r="P41" s="119"/>
      <c r="Q41" s="37" t="s">
        <v>62</v>
      </c>
      <c r="R41" s="27">
        <v>24</v>
      </c>
      <c r="S41" s="27">
        <v>3</v>
      </c>
      <c r="T41" s="27">
        <v>0</v>
      </c>
      <c r="U41" s="27">
        <v>3</v>
      </c>
      <c r="V41" s="28">
        <f t="shared" si="3"/>
        <v>0</v>
      </c>
      <c r="W41" s="28">
        <f t="shared" si="3"/>
        <v>0</v>
      </c>
      <c r="X41" s="29">
        <v>24</v>
      </c>
      <c r="Y41" s="29">
        <v>6</v>
      </c>
      <c r="Z41" s="30">
        <f>X41+Y41</f>
        <v>30</v>
      </c>
      <c r="AA41" s="38"/>
      <c r="AB41" s="19"/>
      <c r="AC41" s="19"/>
    </row>
    <row r="42" spans="1:30" s="9" customFormat="1" ht="51" customHeight="1">
      <c r="A42" s="100"/>
      <c r="B42" s="116"/>
      <c r="C42" s="116"/>
      <c r="D42" s="119"/>
      <c r="E42" s="116"/>
      <c r="F42" s="116"/>
      <c r="G42" s="119"/>
      <c r="H42" s="116"/>
      <c r="I42" s="116"/>
      <c r="J42" s="119"/>
      <c r="K42" s="116"/>
      <c r="L42" s="116"/>
      <c r="M42" s="119"/>
      <c r="N42" s="116"/>
      <c r="O42" s="116"/>
      <c r="P42" s="119"/>
      <c r="Q42" s="40" t="s">
        <v>72</v>
      </c>
      <c r="R42" s="41">
        <v>75</v>
      </c>
      <c r="S42" s="41">
        <v>0</v>
      </c>
      <c r="T42" s="41">
        <v>4</v>
      </c>
      <c r="U42" s="41">
        <v>2</v>
      </c>
      <c r="V42" s="42">
        <f t="shared" si="3"/>
        <v>0</v>
      </c>
      <c r="W42" s="42">
        <f t="shared" si="3"/>
        <v>24</v>
      </c>
      <c r="X42" s="43">
        <v>79</v>
      </c>
      <c r="Y42" s="43">
        <v>26</v>
      </c>
      <c r="Z42" s="44">
        <f>X42+Y42</f>
        <v>105</v>
      </c>
      <c r="AA42" s="18"/>
      <c r="AB42" s="19"/>
      <c r="AC42" s="19">
        <f>3*24</f>
        <v>72</v>
      </c>
      <c r="AD42" s="9">
        <f>AC42-67</f>
        <v>5</v>
      </c>
    </row>
    <row r="43" spans="1:29" s="84" customFormat="1" ht="103.5" customHeight="1">
      <c r="A43" s="1" t="s">
        <v>5</v>
      </c>
      <c r="B43" s="31" t="s">
        <v>63</v>
      </c>
      <c r="C43" s="31">
        <v>3</v>
      </c>
      <c r="D43" s="87" t="s">
        <v>65</v>
      </c>
      <c r="E43" s="95" t="s">
        <v>60</v>
      </c>
      <c r="F43" s="95">
        <v>3</v>
      </c>
      <c r="G43" s="96" t="s">
        <v>68</v>
      </c>
      <c r="H43" s="31" t="s">
        <v>63</v>
      </c>
      <c r="I43" s="31">
        <v>3</v>
      </c>
      <c r="J43" s="87" t="s">
        <v>65</v>
      </c>
      <c r="K43" s="88" t="s">
        <v>85</v>
      </c>
      <c r="L43" s="88">
        <v>3</v>
      </c>
      <c r="M43" s="89" t="s">
        <v>68</v>
      </c>
      <c r="N43" s="88" t="s">
        <v>85</v>
      </c>
      <c r="O43" s="88">
        <v>3</v>
      </c>
      <c r="P43" s="89" t="s">
        <v>68</v>
      </c>
      <c r="Q43" s="26" t="s">
        <v>80</v>
      </c>
      <c r="R43" s="20">
        <v>0</v>
      </c>
      <c r="S43" s="20">
        <v>0</v>
      </c>
      <c r="T43" s="20">
        <v>15</v>
      </c>
      <c r="U43" s="20">
        <v>0</v>
      </c>
      <c r="V43" s="23">
        <f t="shared" si="3"/>
        <v>11</v>
      </c>
      <c r="W43" s="23">
        <f t="shared" si="3"/>
        <v>4</v>
      </c>
      <c r="X43" s="21">
        <v>26</v>
      </c>
      <c r="Y43" s="21">
        <v>4</v>
      </c>
      <c r="Z43" s="22">
        <f>X43+Y43</f>
        <v>30</v>
      </c>
      <c r="AA43" s="18"/>
      <c r="AB43" s="39">
        <f>R43+T43</f>
        <v>15</v>
      </c>
      <c r="AC43" s="39">
        <f>S43+U43</f>
        <v>0</v>
      </c>
    </row>
    <row r="44" spans="1:30" s="93" customFormat="1" ht="18" customHeight="1">
      <c r="A44" s="136" t="s">
        <v>75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84"/>
      <c r="AB44" s="84"/>
      <c r="AC44" s="84"/>
      <c r="AD44" s="93">
        <f>13*5</f>
        <v>65</v>
      </c>
    </row>
    <row r="45" spans="1:29" s="9" customFormat="1" ht="14.25" customHeight="1">
      <c r="A45" s="98" t="s">
        <v>11</v>
      </c>
      <c r="B45" s="137" t="s">
        <v>12</v>
      </c>
      <c r="C45" s="138"/>
      <c r="D45" s="139"/>
      <c r="E45" s="140" t="s">
        <v>13</v>
      </c>
      <c r="F45" s="141"/>
      <c r="G45" s="142"/>
      <c r="H45" s="137" t="s">
        <v>14</v>
      </c>
      <c r="I45" s="138"/>
      <c r="J45" s="139"/>
      <c r="K45" s="140" t="s">
        <v>15</v>
      </c>
      <c r="L45" s="141"/>
      <c r="M45" s="142"/>
      <c r="N45" s="137" t="s">
        <v>16</v>
      </c>
      <c r="O45" s="138"/>
      <c r="P45" s="139"/>
      <c r="Q45" s="120" t="s">
        <v>17</v>
      </c>
      <c r="R45" s="121"/>
      <c r="S45" s="122"/>
      <c r="T45" s="126" t="s">
        <v>18</v>
      </c>
      <c r="U45" s="127"/>
      <c r="V45" s="130" t="s">
        <v>19</v>
      </c>
      <c r="W45" s="131"/>
      <c r="X45" s="126" t="s">
        <v>20</v>
      </c>
      <c r="Y45" s="134"/>
      <c r="Z45" s="127"/>
      <c r="AA45" s="2"/>
      <c r="AB45" s="2"/>
      <c r="AC45" s="2"/>
    </row>
    <row r="46" spans="1:29" s="9" customFormat="1" ht="15.75" customHeight="1">
      <c r="A46" s="99"/>
      <c r="B46" s="98" t="s">
        <v>10</v>
      </c>
      <c r="C46" s="98" t="s">
        <v>0</v>
      </c>
      <c r="D46" s="98" t="s">
        <v>8</v>
      </c>
      <c r="E46" s="98" t="s">
        <v>10</v>
      </c>
      <c r="F46" s="98" t="s">
        <v>0</v>
      </c>
      <c r="G46" s="98" t="s">
        <v>8</v>
      </c>
      <c r="H46" s="98" t="s">
        <v>10</v>
      </c>
      <c r="I46" s="98" t="s">
        <v>0</v>
      </c>
      <c r="J46" s="98" t="s">
        <v>8</v>
      </c>
      <c r="K46" s="98" t="s">
        <v>10</v>
      </c>
      <c r="L46" s="98" t="s">
        <v>0</v>
      </c>
      <c r="M46" s="98" t="s">
        <v>8</v>
      </c>
      <c r="N46" s="98" t="s">
        <v>10</v>
      </c>
      <c r="O46" s="98" t="s">
        <v>0</v>
      </c>
      <c r="P46" s="98" t="s">
        <v>8</v>
      </c>
      <c r="Q46" s="123"/>
      <c r="R46" s="124"/>
      <c r="S46" s="125"/>
      <c r="T46" s="128"/>
      <c r="U46" s="129"/>
      <c r="V46" s="132"/>
      <c r="W46" s="133"/>
      <c r="X46" s="128"/>
      <c r="Y46" s="135"/>
      <c r="Z46" s="129"/>
      <c r="AA46" s="2"/>
      <c r="AB46" s="2"/>
      <c r="AC46" s="2"/>
    </row>
    <row r="47" spans="1:29" s="9" customFormat="1" ht="12" customHeight="1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" t="s">
        <v>10</v>
      </c>
      <c r="R47" s="7" t="s">
        <v>1</v>
      </c>
      <c r="S47" s="7" t="s">
        <v>2</v>
      </c>
      <c r="T47" s="7" t="s">
        <v>1</v>
      </c>
      <c r="U47" s="7" t="s">
        <v>2</v>
      </c>
      <c r="V47" s="23" t="s">
        <v>1</v>
      </c>
      <c r="W47" s="23" t="s">
        <v>2</v>
      </c>
      <c r="X47" s="8" t="s">
        <v>1</v>
      </c>
      <c r="Y47" s="8" t="s">
        <v>2</v>
      </c>
      <c r="Z47" s="8" t="s">
        <v>3</v>
      </c>
      <c r="AA47" s="2"/>
      <c r="AB47" s="2"/>
      <c r="AC47" s="2"/>
    </row>
    <row r="48" spans="1:29" s="9" customFormat="1" ht="24" customHeight="1">
      <c r="A48" s="98" t="s">
        <v>4</v>
      </c>
      <c r="B48" s="115" t="s">
        <v>79</v>
      </c>
      <c r="C48" s="115">
        <v>3</v>
      </c>
      <c r="D48" s="118" t="s">
        <v>84</v>
      </c>
      <c r="E48" s="115" t="s">
        <v>79</v>
      </c>
      <c r="F48" s="115">
        <v>3</v>
      </c>
      <c r="G48" s="118" t="s">
        <v>84</v>
      </c>
      <c r="H48" s="115" t="s">
        <v>79</v>
      </c>
      <c r="I48" s="115">
        <v>3</v>
      </c>
      <c r="J48" s="118" t="s">
        <v>84</v>
      </c>
      <c r="K48" s="115" t="s">
        <v>79</v>
      </c>
      <c r="L48" s="115">
        <v>3</v>
      </c>
      <c r="M48" s="118" t="s">
        <v>84</v>
      </c>
      <c r="N48" s="115" t="s">
        <v>79</v>
      </c>
      <c r="O48" s="115">
        <v>3</v>
      </c>
      <c r="P48" s="118" t="s">
        <v>84</v>
      </c>
      <c r="Q48" s="37" t="s">
        <v>86</v>
      </c>
      <c r="R48" s="27">
        <v>0</v>
      </c>
      <c r="S48" s="27">
        <v>0</v>
      </c>
      <c r="T48" s="27">
        <v>0</v>
      </c>
      <c r="U48" s="27">
        <v>0</v>
      </c>
      <c r="V48" s="28">
        <f>X48-R48-T48</f>
        <v>46</v>
      </c>
      <c r="W48" s="28">
        <f>Y48-S48-U48</f>
        <v>14</v>
      </c>
      <c r="X48" s="29">
        <v>46</v>
      </c>
      <c r="Y48" s="29">
        <v>14</v>
      </c>
      <c r="Z48" s="30">
        <f>X48+Y48</f>
        <v>60</v>
      </c>
      <c r="AA48" s="97"/>
      <c r="AB48" s="19">
        <f>R48+T48</f>
        <v>0</v>
      </c>
      <c r="AC48" s="19">
        <f>S48+U48</f>
        <v>0</v>
      </c>
    </row>
    <row r="49" spans="1:29" s="9" customFormat="1" ht="19.5" customHeight="1">
      <c r="A49" s="99"/>
      <c r="B49" s="116"/>
      <c r="C49" s="116"/>
      <c r="D49" s="119"/>
      <c r="E49" s="116"/>
      <c r="F49" s="116"/>
      <c r="G49" s="119"/>
      <c r="H49" s="116"/>
      <c r="I49" s="116"/>
      <c r="J49" s="119"/>
      <c r="K49" s="116"/>
      <c r="L49" s="116"/>
      <c r="M49" s="119"/>
      <c r="N49" s="116"/>
      <c r="O49" s="116"/>
      <c r="P49" s="119"/>
      <c r="Q49" s="45" t="s">
        <v>86</v>
      </c>
      <c r="R49" s="46">
        <v>6</v>
      </c>
      <c r="S49" s="46">
        <v>0</v>
      </c>
      <c r="T49" s="46">
        <v>9</v>
      </c>
      <c r="U49" s="46">
        <v>0</v>
      </c>
      <c r="V49" s="47">
        <f>X49-R49-T49</f>
        <v>31</v>
      </c>
      <c r="W49" s="47">
        <f>Y49-S49-U49</f>
        <v>14</v>
      </c>
      <c r="X49" s="48">
        <v>46</v>
      </c>
      <c r="Y49" s="48">
        <v>14</v>
      </c>
      <c r="Z49" s="49">
        <f>X49+Y49</f>
        <v>60</v>
      </c>
      <c r="AA49" s="19"/>
      <c r="AB49" s="19"/>
      <c r="AC49" s="19"/>
    </row>
    <row r="50" spans="1:30" s="9" customFormat="1" ht="87" customHeight="1">
      <c r="A50" s="100"/>
      <c r="B50" s="116"/>
      <c r="C50" s="116"/>
      <c r="D50" s="119"/>
      <c r="E50" s="116"/>
      <c r="F50" s="116"/>
      <c r="G50" s="119"/>
      <c r="H50" s="116"/>
      <c r="I50" s="116"/>
      <c r="J50" s="119"/>
      <c r="K50" s="116"/>
      <c r="L50" s="116"/>
      <c r="M50" s="119"/>
      <c r="N50" s="116"/>
      <c r="O50" s="116"/>
      <c r="P50" s="119"/>
      <c r="Q50" s="26" t="s">
        <v>80</v>
      </c>
      <c r="R50" s="20">
        <v>15</v>
      </c>
      <c r="S50" s="20">
        <v>0</v>
      </c>
      <c r="T50" s="20">
        <v>10</v>
      </c>
      <c r="U50" s="20">
        <v>5</v>
      </c>
      <c r="V50" s="23">
        <f>X50-R50-T50</f>
        <v>0</v>
      </c>
      <c r="W50" s="23">
        <f>Y50-S50-U50</f>
        <v>0</v>
      </c>
      <c r="X50" s="21">
        <v>25</v>
      </c>
      <c r="Y50" s="21">
        <v>5</v>
      </c>
      <c r="Z50" s="22">
        <f>X50+Y50</f>
        <v>30</v>
      </c>
      <c r="AA50" s="18"/>
      <c r="AB50" s="19"/>
      <c r="AC50" s="19">
        <f>3*24</f>
        <v>72</v>
      </c>
      <c r="AD50" s="9">
        <f>AC50-67</f>
        <v>5</v>
      </c>
    </row>
    <row r="51" spans="1:29" s="84" customFormat="1" ht="107.25" customHeight="1">
      <c r="A51" s="1" t="s">
        <v>5</v>
      </c>
      <c r="B51" s="31" t="s">
        <v>63</v>
      </c>
      <c r="C51" s="31">
        <v>3</v>
      </c>
      <c r="D51" s="87" t="s">
        <v>65</v>
      </c>
      <c r="E51" s="88" t="s">
        <v>85</v>
      </c>
      <c r="F51" s="88">
        <v>3</v>
      </c>
      <c r="G51" s="89" t="s">
        <v>68</v>
      </c>
      <c r="H51" s="31" t="s">
        <v>63</v>
      </c>
      <c r="I51" s="31">
        <v>3</v>
      </c>
      <c r="J51" s="87" t="s">
        <v>65</v>
      </c>
      <c r="K51" s="88" t="s">
        <v>85</v>
      </c>
      <c r="L51" s="88">
        <v>3</v>
      </c>
      <c r="M51" s="89" t="s">
        <v>68</v>
      </c>
      <c r="N51" s="88" t="s">
        <v>85</v>
      </c>
      <c r="O51" s="88">
        <v>3</v>
      </c>
      <c r="P51" s="89" t="s">
        <v>68</v>
      </c>
      <c r="Q51" s="40" t="s">
        <v>72</v>
      </c>
      <c r="R51" s="41">
        <v>79</v>
      </c>
      <c r="S51" s="41">
        <v>2</v>
      </c>
      <c r="T51" s="41">
        <v>0</v>
      </c>
      <c r="U51" s="41">
        <v>9</v>
      </c>
      <c r="V51" s="42">
        <f>X51-R51-T51</f>
        <v>0</v>
      </c>
      <c r="W51" s="42">
        <f>Y51-S51-U51</f>
        <v>15</v>
      </c>
      <c r="X51" s="43">
        <v>79</v>
      </c>
      <c r="Y51" s="43">
        <v>26</v>
      </c>
      <c r="Z51" s="44">
        <f>X51+Y51</f>
        <v>105</v>
      </c>
      <c r="AA51" s="39"/>
      <c r="AB51" s="39">
        <f>R51+T51</f>
        <v>79</v>
      </c>
      <c r="AC51" s="39">
        <f>S51+U51</f>
        <v>11</v>
      </c>
    </row>
    <row r="52" spans="1:30" s="93" customFormat="1" ht="18" customHeight="1">
      <c r="A52" s="136" t="s">
        <v>78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84"/>
      <c r="AB52" s="84"/>
      <c r="AC52" s="84"/>
      <c r="AD52" s="93">
        <f>13*5</f>
        <v>65</v>
      </c>
    </row>
    <row r="53" spans="1:29" s="9" customFormat="1" ht="14.25" customHeight="1">
      <c r="A53" s="98" t="s">
        <v>11</v>
      </c>
      <c r="B53" s="137" t="s">
        <v>12</v>
      </c>
      <c r="C53" s="138"/>
      <c r="D53" s="139"/>
      <c r="E53" s="140" t="s">
        <v>13</v>
      </c>
      <c r="F53" s="141"/>
      <c r="G53" s="142"/>
      <c r="H53" s="137" t="s">
        <v>14</v>
      </c>
      <c r="I53" s="138"/>
      <c r="J53" s="139"/>
      <c r="K53" s="140" t="s">
        <v>15</v>
      </c>
      <c r="L53" s="141"/>
      <c r="M53" s="142"/>
      <c r="N53" s="137" t="s">
        <v>16</v>
      </c>
      <c r="O53" s="138"/>
      <c r="P53" s="139"/>
      <c r="Q53" s="120" t="s">
        <v>17</v>
      </c>
      <c r="R53" s="121"/>
      <c r="S53" s="122"/>
      <c r="T53" s="126" t="s">
        <v>18</v>
      </c>
      <c r="U53" s="127"/>
      <c r="V53" s="130" t="s">
        <v>19</v>
      </c>
      <c r="W53" s="131"/>
      <c r="X53" s="126" t="s">
        <v>20</v>
      </c>
      <c r="Y53" s="134"/>
      <c r="Z53" s="127"/>
      <c r="AA53" s="2"/>
      <c r="AB53" s="2"/>
      <c r="AC53" s="2"/>
    </row>
    <row r="54" spans="1:29" s="9" customFormat="1" ht="15.75" customHeight="1">
      <c r="A54" s="99"/>
      <c r="B54" s="98" t="s">
        <v>10</v>
      </c>
      <c r="C54" s="98" t="s">
        <v>0</v>
      </c>
      <c r="D54" s="98" t="s">
        <v>8</v>
      </c>
      <c r="E54" s="98" t="s">
        <v>10</v>
      </c>
      <c r="F54" s="98" t="s">
        <v>0</v>
      </c>
      <c r="G54" s="98" t="s">
        <v>8</v>
      </c>
      <c r="H54" s="98" t="s">
        <v>10</v>
      </c>
      <c r="I54" s="98" t="s">
        <v>0</v>
      </c>
      <c r="J54" s="98" t="s">
        <v>8</v>
      </c>
      <c r="K54" s="98" t="s">
        <v>10</v>
      </c>
      <c r="L54" s="98" t="s">
        <v>0</v>
      </c>
      <c r="M54" s="98" t="s">
        <v>8</v>
      </c>
      <c r="N54" s="98" t="s">
        <v>10</v>
      </c>
      <c r="O54" s="98" t="s">
        <v>0</v>
      </c>
      <c r="P54" s="98" t="s">
        <v>8</v>
      </c>
      <c r="Q54" s="123"/>
      <c r="R54" s="124"/>
      <c r="S54" s="125"/>
      <c r="T54" s="128"/>
      <c r="U54" s="129"/>
      <c r="V54" s="132"/>
      <c r="W54" s="133"/>
      <c r="X54" s="128"/>
      <c r="Y54" s="135"/>
      <c r="Z54" s="129"/>
      <c r="AA54" s="2"/>
      <c r="AB54" s="2"/>
      <c r="AC54" s="2"/>
    </row>
    <row r="55" spans="1:29" s="9" customFormat="1" ht="12" customHeight="1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" t="s">
        <v>10</v>
      </c>
      <c r="R55" s="7" t="s">
        <v>1</v>
      </c>
      <c r="S55" s="7" t="s">
        <v>2</v>
      </c>
      <c r="T55" s="7" t="s">
        <v>1</v>
      </c>
      <c r="U55" s="7" t="s">
        <v>2</v>
      </c>
      <c r="V55" s="23" t="s">
        <v>1</v>
      </c>
      <c r="W55" s="23" t="s">
        <v>2</v>
      </c>
      <c r="X55" s="8" t="s">
        <v>1</v>
      </c>
      <c r="Y55" s="8" t="s">
        <v>2</v>
      </c>
      <c r="Z55" s="8" t="s">
        <v>3</v>
      </c>
      <c r="AA55" s="2"/>
      <c r="AB55" s="2"/>
      <c r="AC55" s="2"/>
    </row>
    <row r="56" spans="1:29" s="9" customFormat="1" ht="7.5" customHeight="1">
      <c r="A56" s="98" t="s">
        <v>4</v>
      </c>
      <c r="B56" s="105" t="s">
        <v>63</v>
      </c>
      <c r="C56" s="105">
        <v>3</v>
      </c>
      <c r="D56" s="108" t="s">
        <v>65</v>
      </c>
      <c r="E56" s="105" t="s">
        <v>63</v>
      </c>
      <c r="F56" s="105">
        <v>3</v>
      </c>
      <c r="G56" s="108" t="s">
        <v>65</v>
      </c>
      <c r="H56" s="105" t="s">
        <v>63</v>
      </c>
      <c r="I56" s="105">
        <v>3</v>
      </c>
      <c r="J56" s="108" t="s">
        <v>65</v>
      </c>
      <c r="K56" s="105" t="s">
        <v>63</v>
      </c>
      <c r="L56" s="105">
        <v>3</v>
      </c>
      <c r="M56" s="108" t="s">
        <v>65</v>
      </c>
      <c r="N56" s="105" t="s">
        <v>63</v>
      </c>
      <c r="O56" s="105">
        <v>3</v>
      </c>
      <c r="P56" s="108" t="s">
        <v>65</v>
      </c>
      <c r="Q56" s="37"/>
      <c r="R56" s="27"/>
      <c r="S56" s="27"/>
      <c r="T56" s="27"/>
      <c r="U56" s="27"/>
      <c r="V56" s="28"/>
      <c r="W56" s="28"/>
      <c r="X56" s="29"/>
      <c r="Y56" s="29"/>
      <c r="Z56" s="30"/>
      <c r="AA56" s="38"/>
      <c r="AB56" s="19">
        <f>R56+T56</f>
        <v>0</v>
      </c>
      <c r="AC56" s="19">
        <f>S56+U56</f>
        <v>0</v>
      </c>
    </row>
    <row r="57" spans="1:29" s="9" customFormat="1" ht="19.5" customHeight="1">
      <c r="A57" s="99"/>
      <c r="B57" s="106"/>
      <c r="C57" s="106"/>
      <c r="D57" s="109"/>
      <c r="E57" s="106"/>
      <c r="F57" s="106"/>
      <c r="G57" s="109"/>
      <c r="H57" s="106"/>
      <c r="I57" s="106"/>
      <c r="J57" s="109"/>
      <c r="K57" s="106"/>
      <c r="L57" s="106"/>
      <c r="M57" s="109"/>
      <c r="N57" s="106"/>
      <c r="O57" s="106"/>
      <c r="P57" s="109"/>
      <c r="Q57" s="45" t="s">
        <v>86</v>
      </c>
      <c r="R57" s="46">
        <v>15</v>
      </c>
      <c r="S57" s="46">
        <v>0</v>
      </c>
      <c r="T57" s="46">
        <v>15</v>
      </c>
      <c r="U57" s="46">
        <v>0</v>
      </c>
      <c r="V57" s="47">
        <f>X57-R57-T57</f>
        <v>16</v>
      </c>
      <c r="W57" s="47">
        <f>Y57-S57-U57</f>
        <v>14</v>
      </c>
      <c r="X57" s="48">
        <v>46</v>
      </c>
      <c r="Y57" s="48">
        <v>14</v>
      </c>
      <c r="Z57" s="49">
        <f>X57+Y57</f>
        <v>60</v>
      </c>
      <c r="AA57" s="38"/>
      <c r="AB57" s="19"/>
      <c r="AC57" s="19"/>
    </row>
    <row r="58" spans="1:30" s="9" customFormat="1" ht="87" customHeight="1">
      <c r="A58" s="100"/>
      <c r="B58" s="107"/>
      <c r="C58" s="107"/>
      <c r="D58" s="110"/>
      <c r="E58" s="107"/>
      <c r="F58" s="107"/>
      <c r="G58" s="110"/>
      <c r="H58" s="107"/>
      <c r="I58" s="107"/>
      <c r="J58" s="110"/>
      <c r="K58" s="107"/>
      <c r="L58" s="107"/>
      <c r="M58" s="110"/>
      <c r="N58" s="107"/>
      <c r="O58" s="107"/>
      <c r="P58" s="110"/>
      <c r="Q58" s="40" t="s">
        <v>72</v>
      </c>
      <c r="R58" s="41">
        <v>79</v>
      </c>
      <c r="S58" s="41">
        <v>11</v>
      </c>
      <c r="T58" s="41">
        <v>0</v>
      </c>
      <c r="U58" s="41">
        <v>15</v>
      </c>
      <c r="V58" s="42">
        <f>X58-R58-T58</f>
        <v>0</v>
      </c>
      <c r="W58" s="42">
        <f>Y58-S58-U58</f>
        <v>0</v>
      </c>
      <c r="X58" s="43">
        <v>79</v>
      </c>
      <c r="Y58" s="43">
        <v>26</v>
      </c>
      <c r="Z58" s="44">
        <f>X58+Y58</f>
        <v>105</v>
      </c>
      <c r="AA58" s="18"/>
      <c r="AB58" s="19"/>
      <c r="AC58" s="19">
        <f>3*24</f>
        <v>72</v>
      </c>
      <c r="AD58" s="9">
        <f>AC58-67</f>
        <v>5</v>
      </c>
    </row>
    <row r="59" spans="1:29" s="84" customFormat="1" ht="107.25" customHeight="1">
      <c r="A59" s="1" t="s">
        <v>5</v>
      </c>
      <c r="B59" s="88" t="s">
        <v>85</v>
      </c>
      <c r="C59" s="88">
        <v>3</v>
      </c>
      <c r="D59" s="89" t="s">
        <v>68</v>
      </c>
      <c r="E59" s="88" t="s">
        <v>85</v>
      </c>
      <c r="F59" s="88">
        <v>3</v>
      </c>
      <c r="G59" s="89" t="s">
        <v>68</v>
      </c>
      <c r="H59" s="88" t="s">
        <v>85</v>
      </c>
      <c r="I59" s="88">
        <v>3</v>
      </c>
      <c r="J59" s="89" t="s">
        <v>68</v>
      </c>
      <c r="K59" s="88" t="s">
        <v>85</v>
      </c>
      <c r="L59" s="88">
        <v>3</v>
      </c>
      <c r="M59" s="89" t="s">
        <v>68</v>
      </c>
      <c r="N59" s="88" t="s">
        <v>85</v>
      </c>
      <c r="O59" s="88">
        <v>3</v>
      </c>
      <c r="P59" s="89" t="s">
        <v>68</v>
      </c>
      <c r="Q59" s="40"/>
      <c r="R59" s="41"/>
      <c r="S59" s="41"/>
      <c r="T59" s="41"/>
      <c r="U59" s="41"/>
      <c r="V59" s="42"/>
      <c r="W59" s="42"/>
      <c r="X59" s="43"/>
      <c r="Y59" s="43"/>
      <c r="Z59" s="44"/>
      <c r="AA59" s="39"/>
      <c r="AB59" s="39">
        <f>R59+T59</f>
        <v>0</v>
      </c>
      <c r="AC59" s="39">
        <f>S59+U59</f>
        <v>0</v>
      </c>
    </row>
    <row r="60" spans="1:30" s="93" customFormat="1" ht="18" customHeight="1">
      <c r="A60" s="136" t="s">
        <v>81</v>
      </c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84"/>
      <c r="AB60" s="84"/>
      <c r="AC60" s="84"/>
      <c r="AD60" s="93">
        <f>13*5</f>
        <v>65</v>
      </c>
    </row>
    <row r="61" spans="1:29" s="9" customFormat="1" ht="14.25" customHeight="1">
      <c r="A61" s="98" t="s">
        <v>11</v>
      </c>
      <c r="B61" s="137" t="s">
        <v>12</v>
      </c>
      <c r="C61" s="138"/>
      <c r="D61" s="139"/>
      <c r="E61" s="140" t="s">
        <v>13</v>
      </c>
      <c r="F61" s="141"/>
      <c r="G61" s="142"/>
      <c r="H61" s="137" t="s">
        <v>14</v>
      </c>
      <c r="I61" s="138"/>
      <c r="J61" s="139"/>
      <c r="K61" s="140" t="s">
        <v>15</v>
      </c>
      <c r="L61" s="141"/>
      <c r="M61" s="142"/>
      <c r="N61" s="137" t="s">
        <v>16</v>
      </c>
      <c r="O61" s="138"/>
      <c r="P61" s="139"/>
      <c r="Q61" s="120" t="s">
        <v>17</v>
      </c>
      <c r="R61" s="121"/>
      <c r="S61" s="122"/>
      <c r="T61" s="126" t="s">
        <v>18</v>
      </c>
      <c r="U61" s="127"/>
      <c r="V61" s="130" t="s">
        <v>19</v>
      </c>
      <c r="W61" s="131"/>
      <c r="X61" s="126" t="s">
        <v>20</v>
      </c>
      <c r="Y61" s="134"/>
      <c r="Z61" s="127"/>
      <c r="AA61" s="2"/>
      <c r="AB61" s="2"/>
      <c r="AC61" s="2"/>
    </row>
    <row r="62" spans="1:29" s="9" customFormat="1" ht="15.75" customHeight="1">
      <c r="A62" s="99"/>
      <c r="B62" s="98" t="s">
        <v>10</v>
      </c>
      <c r="C62" s="98" t="s">
        <v>0</v>
      </c>
      <c r="D62" s="98" t="s">
        <v>8</v>
      </c>
      <c r="E62" s="98" t="s">
        <v>10</v>
      </c>
      <c r="F62" s="98" t="s">
        <v>0</v>
      </c>
      <c r="G62" s="98" t="s">
        <v>8</v>
      </c>
      <c r="H62" s="98" t="s">
        <v>10</v>
      </c>
      <c r="I62" s="98" t="s">
        <v>0</v>
      </c>
      <c r="J62" s="98" t="s">
        <v>8</v>
      </c>
      <c r="K62" s="98" t="s">
        <v>10</v>
      </c>
      <c r="L62" s="98" t="s">
        <v>0</v>
      </c>
      <c r="M62" s="98" t="s">
        <v>8</v>
      </c>
      <c r="N62" s="98" t="s">
        <v>10</v>
      </c>
      <c r="O62" s="98" t="s">
        <v>0</v>
      </c>
      <c r="P62" s="98" t="s">
        <v>8</v>
      </c>
      <c r="Q62" s="123"/>
      <c r="R62" s="124"/>
      <c r="S62" s="125"/>
      <c r="T62" s="128"/>
      <c r="U62" s="129"/>
      <c r="V62" s="132"/>
      <c r="W62" s="133"/>
      <c r="X62" s="128"/>
      <c r="Y62" s="135"/>
      <c r="Z62" s="129"/>
      <c r="AA62" s="2"/>
      <c r="AB62" s="2"/>
      <c r="AC62" s="2"/>
    </row>
    <row r="63" spans="1:29" s="9" customFormat="1" ht="12" customHeight="1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" t="s">
        <v>10</v>
      </c>
      <c r="R63" s="7" t="s">
        <v>1</v>
      </c>
      <c r="S63" s="7" t="s">
        <v>2</v>
      </c>
      <c r="T63" s="7" t="s">
        <v>1</v>
      </c>
      <c r="U63" s="7" t="s">
        <v>2</v>
      </c>
      <c r="V63" s="23" t="s">
        <v>1</v>
      </c>
      <c r="W63" s="23" t="s">
        <v>2</v>
      </c>
      <c r="X63" s="8" t="s">
        <v>1</v>
      </c>
      <c r="Y63" s="8" t="s">
        <v>2</v>
      </c>
      <c r="Z63" s="8" t="s">
        <v>3</v>
      </c>
      <c r="AA63" s="2"/>
      <c r="AB63" s="2"/>
      <c r="AC63" s="2"/>
    </row>
    <row r="64" spans="1:29" s="9" customFormat="1" ht="7.5" customHeight="1">
      <c r="A64" s="98" t="s">
        <v>4</v>
      </c>
      <c r="B64" s="111" t="s">
        <v>85</v>
      </c>
      <c r="C64" s="111">
        <v>3</v>
      </c>
      <c r="D64" s="113" t="s">
        <v>68</v>
      </c>
      <c r="E64" s="111" t="s">
        <v>85</v>
      </c>
      <c r="F64" s="111">
        <v>3</v>
      </c>
      <c r="G64" s="113" t="s">
        <v>68</v>
      </c>
      <c r="H64" s="111" t="s">
        <v>85</v>
      </c>
      <c r="I64" s="111">
        <v>3</v>
      </c>
      <c r="J64" s="113" t="s">
        <v>68</v>
      </c>
      <c r="K64" s="111" t="s">
        <v>85</v>
      </c>
      <c r="L64" s="111">
        <v>3</v>
      </c>
      <c r="M64" s="113" t="s">
        <v>68</v>
      </c>
      <c r="N64" s="111" t="s">
        <v>85</v>
      </c>
      <c r="O64" s="111">
        <v>3</v>
      </c>
      <c r="P64" s="113" t="s">
        <v>68</v>
      </c>
      <c r="Q64" s="37"/>
      <c r="R64" s="27"/>
      <c r="S64" s="27"/>
      <c r="T64" s="27"/>
      <c r="U64" s="27"/>
      <c r="V64" s="28"/>
      <c r="W64" s="28"/>
      <c r="X64" s="29"/>
      <c r="Y64" s="29"/>
      <c r="Z64" s="30"/>
      <c r="AA64" s="38"/>
      <c r="AB64" s="19">
        <f>R64+T64</f>
        <v>0</v>
      </c>
      <c r="AC64" s="19">
        <f>S64+U64</f>
        <v>0</v>
      </c>
    </row>
    <row r="65" spans="1:29" s="9" customFormat="1" ht="19.5" customHeight="1">
      <c r="A65" s="99"/>
      <c r="B65" s="112"/>
      <c r="C65" s="112"/>
      <c r="D65" s="114"/>
      <c r="E65" s="112"/>
      <c r="F65" s="112"/>
      <c r="G65" s="114"/>
      <c r="H65" s="112"/>
      <c r="I65" s="112"/>
      <c r="J65" s="114"/>
      <c r="K65" s="112"/>
      <c r="L65" s="112"/>
      <c r="M65" s="114"/>
      <c r="N65" s="112"/>
      <c r="O65" s="112"/>
      <c r="P65" s="114"/>
      <c r="Q65" s="45" t="s">
        <v>86</v>
      </c>
      <c r="R65" s="46">
        <v>30</v>
      </c>
      <c r="S65" s="46">
        <v>0</v>
      </c>
      <c r="T65" s="46">
        <v>16</v>
      </c>
      <c r="U65" s="46">
        <v>14</v>
      </c>
      <c r="V65" s="47">
        <f>X65-R65-T65</f>
        <v>0</v>
      </c>
      <c r="W65" s="47">
        <f>Y65-S65-U65</f>
        <v>0</v>
      </c>
      <c r="X65" s="48">
        <v>46</v>
      </c>
      <c r="Y65" s="48">
        <v>14</v>
      </c>
      <c r="Z65" s="49">
        <f>X65+Y65</f>
        <v>60</v>
      </c>
      <c r="AA65" s="38"/>
      <c r="AB65" s="19"/>
      <c r="AC65" s="19"/>
    </row>
    <row r="66" spans="1:30" s="9" customFormat="1" ht="87" customHeight="1">
      <c r="A66" s="100"/>
      <c r="B66" s="163"/>
      <c r="C66" s="163"/>
      <c r="D66" s="162"/>
      <c r="E66" s="163"/>
      <c r="F66" s="163"/>
      <c r="G66" s="162"/>
      <c r="H66" s="163"/>
      <c r="I66" s="163"/>
      <c r="J66" s="162"/>
      <c r="K66" s="163"/>
      <c r="L66" s="163"/>
      <c r="M66" s="162"/>
      <c r="N66" s="163"/>
      <c r="O66" s="163"/>
      <c r="P66" s="162"/>
      <c r="Q66" s="26"/>
      <c r="R66" s="20"/>
      <c r="S66" s="20"/>
      <c r="T66" s="20"/>
      <c r="U66" s="20"/>
      <c r="V66" s="23"/>
      <c r="W66" s="23"/>
      <c r="X66" s="21"/>
      <c r="Y66" s="21"/>
      <c r="Z66" s="22"/>
      <c r="AA66" s="18"/>
      <c r="AB66" s="19"/>
      <c r="AC66" s="19">
        <f>3*24</f>
        <v>72</v>
      </c>
      <c r="AD66" s="9">
        <f>AC66-67</f>
        <v>5</v>
      </c>
    </row>
    <row r="67" spans="1:29" s="84" customFormat="1" ht="107.25" customHeight="1">
      <c r="A67" s="1" t="s">
        <v>5</v>
      </c>
      <c r="B67" s="88" t="s">
        <v>85</v>
      </c>
      <c r="C67" s="88">
        <v>3</v>
      </c>
      <c r="D67" s="89" t="s">
        <v>68</v>
      </c>
      <c r="E67" s="88" t="s">
        <v>85</v>
      </c>
      <c r="F67" s="88">
        <v>3</v>
      </c>
      <c r="G67" s="89" t="s">
        <v>68</v>
      </c>
      <c r="H67" s="88" t="s">
        <v>85</v>
      </c>
      <c r="I67" s="88">
        <v>3</v>
      </c>
      <c r="J67" s="89" t="s">
        <v>68</v>
      </c>
      <c r="K67" s="88" t="s">
        <v>85</v>
      </c>
      <c r="L67" s="88">
        <v>3</v>
      </c>
      <c r="M67" s="89" t="s">
        <v>68</v>
      </c>
      <c r="N67" s="88" t="s">
        <v>85</v>
      </c>
      <c r="O67" s="88">
        <v>3</v>
      </c>
      <c r="P67" s="89" t="s">
        <v>68</v>
      </c>
      <c r="Q67" s="40"/>
      <c r="R67" s="41"/>
      <c r="S67" s="41"/>
      <c r="T67" s="41"/>
      <c r="U67" s="41"/>
      <c r="V67" s="42"/>
      <c r="W67" s="42"/>
      <c r="X67" s="43"/>
      <c r="Y67" s="43"/>
      <c r="Z67" s="44"/>
      <c r="AA67" s="39"/>
      <c r="AB67" s="39">
        <f>R67+T67</f>
        <v>0</v>
      </c>
      <c r="AC67" s="39">
        <f>S67+U67</f>
        <v>0</v>
      </c>
    </row>
    <row r="68" spans="1:30" s="93" customFormat="1" ht="18" customHeight="1">
      <c r="A68" s="136" t="s">
        <v>82</v>
      </c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84"/>
      <c r="AB68" s="84"/>
      <c r="AC68" s="84"/>
      <c r="AD68" s="93">
        <f>13*5</f>
        <v>65</v>
      </c>
    </row>
    <row r="69" spans="1:29" s="9" customFormat="1" ht="14.25" customHeight="1">
      <c r="A69" s="98" t="s">
        <v>11</v>
      </c>
      <c r="B69" s="137" t="s">
        <v>12</v>
      </c>
      <c r="C69" s="138"/>
      <c r="D69" s="139"/>
      <c r="E69" s="140" t="s">
        <v>13</v>
      </c>
      <c r="F69" s="141"/>
      <c r="G69" s="142"/>
      <c r="H69" s="137" t="s">
        <v>14</v>
      </c>
      <c r="I69" s="138"/>
      <c r="J69" s="139"/>
      <c r="K69" s="140" t="s">
        <v>15</v>
      </c>
      <c r="L69" s="141"/>
      <c r="M69" s="142"/>
      <c r="N69" s="137" t="s">
        <v>16</v>
      </c>
      <c r="O69" s="138"/>
      <c r="P69" s="139"/>
      <c r="Q69" s="120" t="s">
        <v>17</v>
      </c>
      <c r="R69" s="121"/>
      <c r="S69" s="122"/>
      <c r="T69" s="126" t="s">
        <v>18</v>
      </c>
      <c r="U69" s="127"/>
      <c r="V69" s="130" t="s">
        <v>19</v>
      </c>
      <c r="W69" s="131"/>
      <c r="X69" s="126" t="s">
        <v>20</v>
      </c>
      <c r="Y69" s="134"/>
      <c r="Z69" s="127"/>
      <c r="AA69" s="2"/>
      <c r="AB69" s="2"/>
      <c r="AC69" s="2"/>
    </row>
    <row r="70" spans="1:29" s="9" customFormat="1" ht="15.75" customHeight="1">
      <c r="A70" s="99"/>
      <c r="B70" s="98" t="s">
        <v>10</v>
      </c>
      <c r="C70" s="98" t="s">
        <v>0</v>
      </c>
      <c r="D70" s="98" t="s">
        <v>8</v>
      </c>
      <c r="E70" s="98" t="s">
        <v>10</v>
      </c>
      <c r="F70" s="98" t="s">
        <v>0</v>
      </c>
      <c r="G70" s="98" t="s">
        <v>8</v>
      </c>
      <c r="H70" s="98" t="s">
        <v>10</v>
      </c>
      <c r="I70" s="98" t="s">
        <v>0</v>
      </c>
      <c r="J70" s="98" t="s">
        <v>8</v>
      </c>
      <c r="K70" s="98" t="s">
        <v>10</v>
      </c>
      <c r="L70" s="98" t="s">
        <v>0</v>
      </c>
      <c r="M70" s="98" t="s">
        <v>8</v>
      </c>
      <c r="N70" s="98" t="s">
        <v>10</v>
      </c>
      <c r="O70" s="98" t="s">
        <v>0</v>
      </c>
      <c r="P70" s="98" t="s">
        <v>8</v>
      </c>
      <c r="Q70" s="123"/>
      <c r="R70" s="124"/>
      <c r="S70" s="125"/>
      <c r="T70" s="128"/>
      <c r="U70" s="129"/>
      <c r="V70" s="132"/>
      <c r="W70" s="133"/>
      <c r="X70" s="128"/>
      <c r="Y70" s="135"/>
      <c r="Z70" s="129"/>
      <c r="AA70" s="2"/>
      <c r="AB70" s="2"/>
      <c r="AC70" s="2"/>
    </row>
    <row r="71" spans="1:29" s="9" customFormat="1" ht="12" customHeight="1">
      <c r="A71" s="100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" t="s">
        <v>10</v>
      </c>
      <c r="R71" s="7" t="s">
        <v>1</v>
      </c>
      <c r="S71" s="7" t="s">
        <v>2</v>
      </c>
      <c r="T71" s="7" t="s">
        <v>1</v>
      </c>
      <c r="U71" s="7" t="s">
        <v>2</v>
      </c>
      <c r="V71" s="23" t="s">
        <v>1</v>
      </c>
      <c r="W71" s="23" t="s">
        <v>2</v>
      </c>
      <c r="X71" s="8" t="s">
        <v>1</v>
      </c>
      <c r="Y71" s="8" t="s">
        <v>2</v>
      </c>
      <c r="Z71" s="8" t="s">
        <v>3</v>
      </c>
      <c r="AA71" s="2"/>
      <c r="AB71" s="2"/>
      <c r="AC71" s="2"/>
    </row>
    <row r="72" spans="1:29" s="9" customFormat="1" ht="7.5" customHeight="1">
      <c r="A72" s="98" t="s">
        <v>4</v>
      </c>
      <c r="B72" s="115" t="s">
        <v>76</v>
      </c>
      <c r="C72" s="115">
        <v>4</v>
      </c>
      <c r="D72" s="118" t="s">
        <v>66</v>
      </c>
      <c r="E72" s="115" t="s">
        <v>76</v>
      </c>
      <c r="F72" s="115">
        <v>3</v>
      </c>
      <c r="G72" s="118" t="s">
        <v>66</v>
      </c>
      <c r="H72" s="115" t="s">
        <v>76</v>
      </c>
      <c r="I72" s="115">
        <v>3</v>
      </c>
      <c r="J72" s="118" t="s">
        <v>66</v>
      </c>
      <c r="K72" s="115" t="s">
        <v>76</v>
      </c>
      <c r="L72" s="115">
        <v>3</v>
      </c>
      <c r="M72" s="118" t="s">
        <v>66</v>
      </c>
      <c r="N72" s="115" t="s">
        <v>76</v>
      </c>
      <c r="O72" s="115">
        <v>3</v>
      </c>
      <c r="P72" s="118" t="s">
        <v>66</v>
      </c>
      <c r="Q72" s="37"/>
      <c r="R72" s="27"/>
      <c r="S72" s="27"/>
      <c r="T72" s="27"/>
      <c r="U72" s="27"/>
      <c r="V72" s="28"/>
      <c r="W72" s="28"/>
      <c r="X72" s="29"/>
      <c r="Y72" s="29"/>
      <c r="Z72" s="30"/>
      <c r="AA72" s="38"/>
      <c r="AB72" s="19">
        <f>R72+T72</f>
        <v>0</v>
      </c>
      <c r="AC72" s="19">
        <f>S72+U72</f>
        <v>0</v>
      </c>
    </row>
    <row r="73" spans="1:29" s="9" customFormat="1" ht="19.5" customHeight="1">
      <c r="A73" s="99"/>
      <c r="B73" s="116"/>
      <c r="C73" s="116"/>
      <c r="D73" s="119"/>
      <c r="E73" s="116"/>
      <c r="F73" s="116"/>
      <c r="G73" s="119"/>
      <c r="H73" s="116"/>
      <c r="I73" s="116"/>
      <c r="J73" s="119"/>
      <c r="K73" s="116"/>
      <c r="L73" s="116"/>
      <c r="M73" s="119"/>
      <c r="N73" s="116"/>
      <c r="O73" s="116"/>
      <c r="P73" s="119"/>
      <c r="Q73" s="26" t="s">
        <v>67</v>
      </c>
      <c r="R73" s="20">
        <v>0</v>
      </c>
      <c r="S73" s="20">
        <v>0</v>
      </c>
      <c r="T73" s="20">
        <v>15</v>
      </c>
      <c r="U73" s="20">
        <v>0</v>
      </c>
      <c r="V73" s="23">
        <f>X73-R73-T73</f>
        <v>12</v>
      </c>
      <c r="W73" s="23">
        <f>Y73-S73-U73</f>
        <v>18</v>
      </c>
      <c r="X73" s="21">
        <v>27</v>
      </c>
      <c r="Y73" s="21">
        <v>18</v>
      </c>
      <c r="Z73" s="22">
        <f>X73+Y73</f>
        <v>45</v>
      </c>
      <c r="AA73" s="38"/>
      <c r="AB73" s="19"/>
      <c r="AC73" s="19"/>
    </row>
    <row r="74" spans="1:30" s="9" customFormat="1" ht="87" customHeight="1">
      <c r="A74" s="100"/>
      <c r="B74" s="117"/>
      <c r="C74" s="117"/>
      <c r="D74" s="164"/>
      <c r="E74" s="117"/>
      <c r="F74" s="117"/>
      <c r="G74" s="164"/>
      <c r="H74" s="117"/>
      <c r="I74" s="117"/>
      <c r="J74" s="164"/>
      <c r="K74" s="117"/>
      <c r="L74" s="117"/>
      <c r="M74" s="164"/>
      <c r="N74" s="117"/>
      <c r="O74" s="117"/>
      <c r="P74" s="164"/>
      <c r="Q74" s="26"/>
      <c r="R74" s="20"/>
      <c r="S74" s="20"/>
      <c r="T74" s="20"/>
      <c r="U74" s="20"/>
      <c r="V74" s="23"/>
      <c r="W74" s="23"/>
      <c r="X74" s="21"/>
      <c r="Y74" s="21"/>
      <c r="Z74" s="22"/>
      <c r="AA74" s="18"/>
      <c r="AB74" s="19"/>
      <c r="AC74" s="19">
        <f>3*24</f>
        <v>72</v>
      </c>
      <c r="AD74" s="9">
        <f>AC74-67</f>
        <v>5</v>
      </c>
    </row>
    <row r="75" spans="1:29" s="84" customFormat="1" ht="107.25" customHeight="1">
      <c r="A75" s="1" t="s">
        <v>5</v>
      </c>
      <c r="B75" s="88"/>
      <c r="C75" s="88"/>
      <c r="D75" s="89"/>
      <c r="E75" s="88"/>
      <c r="F75" s="88"/>
      <c r="G75" s="89"/>
      <c r="H75" s="88"/>
      <c r="I75" s="88"/>
      <c r="J75" s="89"/>
      <c r="K75" s="85"/>
      <c r="L75" s="85"/>
      <c r="M75" s="86"/>
      <c r="N75" s="88"/>
      <c r="O75" s="88"/>
      <c r="P75" s="89"/>
      <c r="Q75" s="40"/>
      <c r="R75" s="41"/>
      <c r="S75" s="41"/>
      <c r="T75" s="41"/>
      <c r="U75" s="41"/>
      <c r="V75" s="42"/>
      <c r="W75" s="42"/>
      <c r="X75" s="43"/>
      <c r="Y75" s="43"/>
      <c r="Z75" s="44"/>
      <c r="AA75" s="39"/>
      <c r="AB75" s="39">
        <f>R75+T75</f>
        <v>0</v>
      </c>
      <c r="AC75" s="39">
        <f>S75+U75</f>
        <v>0</v>
      </c>
    </row>
    <row r="76" spans="1:31" ht="15" customHeight="1">
      <c r="A76" s="11" t="s">
        <v>21</v>
      </c>
      <c r="B76" s="12"/>
      <c r="C76" s="101" t="s">
        <v>87</v>
      </c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E76" s="4">
        <f>16*2</f>
        <v>32</v>
      </c>
    </row>
    <row r="77" spans="1:26" ht="15" customHeight="1">
      <c r="A77" s="11"/>
      <c r="B77" s="12"/>
      <c r="C77" s="101" t="s">
        <v>88</v>
      </c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</row>
    <row r="78" spans="1:26" ht="15" customHeight="1">
      <c r="A78" s="11"/>
      <c r="B78" s="12"/>
      <c r="C78" s="101" t="s">
        <v>70</v>
      </c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</row>
    <row r="79" spans="1:26" ht="15">
      <c r="A79" s="13" t="s">
        <v>22</v>
      </c>
      <c r="C79" s="15"/>
      <c r="D79" s="14"/>
      <c r="E79" s="14"/>
      <c r="F79" s="15"/>
      <c r="G79" s="16"/>
      <c r="K79" s="12"/>
      <c r="L79" s="10"/>
      <c r="M79" s="12"/>
      <c r="N79" s="12"/>
      <c r="O79" s="10"/>
      <c r="P79" s="12"/>
      <c r="Q79" s="12"/>
      <c r="R79" s="12"/>
      <c r="S79" s="12"/>
      <c r="T79" s="12"/>
      <c r="U79" s="12"/>
      <c r="V79" s="12"/>
      <c r="W79" s="12"/>
      <c r="X79" s="12"/>
      <c r="Y79" s="12" t="s">
        <v>7</v>
      </c>
      <c r="Z79" s="12"/>
    </row>
    <row r="80" spans="1:26" ht="14.25">
      <c r="A80" s="3" t="s">
        <v>9</v>
      </c>
      <c r="B80" s="3"/>
      <c r="C80" s="3"/>
      <c r="D80" s="3"/>
      <c r="E80" s="3"/>
      <c r="F80" s="5"/>
      <c r="G80" s="102" t="s">
        <v>26</v>
      </c>
      <c r="H80" s="102"/>
      <c r="I80" s="102"/>
      <c r="J80" s="102"/>
      <c r="O80" s="17"/>
      <c r="P80" s="17"/>
      <c r="Q80" s="17"/>
      <c r="R80" s="102" t="s">
        <v>58</v>
      </c>
      <c r="S80" s="102"/>
      <c r="T80" s="102"/>
      <c r="U80" s="102"/>
      <c r="V80" s="102"/>
      <c r="W80" s="102"/>
      <c r="X80" s="102"/>
      <c r="Y80" s="102"/>
      <c r="Z80" s="102"/>
    </row>
    <row r="81" spans="1:26" ht="14.25">
      <c r="A81" s="3" t="s">
        <v>25</v>
      </c>
      <c r="B81" s="3"/>
      <c r="C81" s="3"/>
      <c r="D81" s="3"/>
      <c r="E81" s="3"/>
      <c r="F81" s="5"/>
      <c r="G81" s="102" t="s">
        <v>27</v>
      </c>
      <c r="H81" s="102"/>
      <c r="I81" s="102"/>
      <c r="J81" s="102"/>
      <c r="O81" s="6"/>
      <c r="P81" s="6"/>
      <c r="Q81" s="6"/>
      <c r="R81" s="6"/>
      <c r="S81" s="6"/>
      <c r="T81" s="6"/>
      <c r="W81" s="6"/>
      <c r="X81" s="6"/>
      <c r="Y81" s="6"/>
      <c r="Z81" s="6"/>
    </row>
    <row r="85" spans="1:29" s="24" customFormat="1" ht="16.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1:29" ht="16.5">
      <c r="A86" s="24"/>
      <c r="B86" s="24"/>
      <c r="C86" s="24"/>
      <c r="D86" s="24"/>
      <c r="E86" s="24"/>
      <c r="F86" s="24"/>
      <c r="G86" s="103" t="s">
        <v>28</v>
      </c>
      <c r="H86" s="103"/>
      <c r="I86" s="103"/>
      <c r="J86" s="103"/>
      <c r="K86" s="24"/>
      <c r="L86" s="24"/>
      <c r="M86" s="24"/>
      <c r="N86" s="24"/>
      <c r="O86" s="24"/>
      <c r="P86" s="24"/>
      <c r="Q86" s="24"/>
      <c r="R86" s="103" t="s">
        <v>29</v>
      </c>
      <c r="S86" s="103"/>
      <c r="T86" s="103"/>
      <c r="U86" s="103"/>
      <c r="V86" s="103"/>
      <c r="W86" s="103"/>
      <c r="X86" s="103"/>
      <c r="Y86" s="103"/>
      <c r="Z86" s="103"/>
      <c r="AA86" s="24"/>
      <c r="AB86" s="24"/>
      <c r="AC86" s="24"/>
    </row>
  </sheetData>
  <sheetProtection/>
  <mergeCells count="369">
    <mergeCell ref="A1:I1"/>
    <mergeCell ref="O1:Z1"/>
    <mergeCell ref="A2:I2"/>
    <mergeCell ref="O2:Z2"/>
    <mergeCell ref="A3:I3"/>
    <mergeCell ref="O4:Z4"/>
    <mergeCell ref="A6:Z6"/>
    <mergeCell ref="A7:Z7"/>
    <mergeCell ref="A8:Z8"/>
    <mergeCell ref="A9:A11"/>
    <mergeCell ref="B9:D9"/>
    <mergeCell ref="E9:G9"/>
    <mergeCell ref="H9:J9"/>
    <mergeCell ref="K9:M9"/>
    <mergeCell ref="N9:P9"/>
    <mergeCell ref="Q9:S10"/>
    <mergeCell ref="T9:U10"/>
    <mergeCell ref="V9:W10"/>
    <mergeCell ref="X9:Z10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A12:A14"/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  <mergeCell ref="K12:K14"/>
    <mergeCell ref="L12:L14"/>
    <mergeCell ref="M12:M14"/>
    <mergeCell ref="N12:N14"/>
    <mergeCell ref="O12:O14"/>
    <mergeCell ref="P12:P14"/>
    <mergeCell ref="A15:A17"/>
    <mergeCell ref="B15:B16"/>
    <mergeCell ref="C15:C16"/>
    <mergeCell ref="D15:D16"/>
    <mergeCell ref="E15:E17"/>
    <mergeCell ref="F15:F17"/>
    <mergeCell ref="G15:G17"/>
    <mergeCell ref="H15:H16"/>
    <mergeCell ref="O15:O17"/>
    <mergeCell ref="P15:P17"/>
    <mergeCell ref="A18:Z18"/>
    <mergeCell ref="I15:I16"/>
    <mergeCell ref="J15:J16"/>
    <mergeCell ref="K15:K17"/>
    <mergeCell ref="L15:L17"/>
    <mergeCell ref="M15:M17"/>
    <mergeCell ref="N15:N17"/>
    <mergeCell ref="A28:Z28"/>
    <mergeCell ref="A29:A31"/>
    <mergeCell ref="B29:D29"/>
    <mergeCell ref="E29:G29"/>
    <mergeCell ref="H29:J29"/>
    <mergeCell ref="K29:M29"/>
    <mergeCell ref="N29:P29"/>
    <mergeCell ref="Q29:S30"/>
    <mergeCell ref="T29:U30"/>
    <mergeCell ref="V29:W30"/>
    <mergeCell ref="X29:Z30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A32:A34"/>
    <mergeCell ref="B32:B34"/>
    <mergeCell ref="C32:C34"/>
    <mergeCell ref="D32:D34"/>
    <mergeCell ref="E32:E34"/>
    <mergeCell ref="F32:F34"/>
    <mergeCell ref="G32:G34"/>
    <mergeCell ref="H32:H34"/>
    <mergeCell ref="I32:I34"/>
    <mergeCell ref="J32:J34"/>
    <mergeCell ref="K32:K34"/>
    <mergeCell ref="L32:L34"/>
    <mergeCell ref="M32:M34"/>
    <mergeCell ref="N32:N34"/>
    <mergeCell ref="O32:O34"/>
    <mergeCell ref="P32:P34"/>
    <mergeCell ref="A36:Z36"/>
    <mergeCell ref="A37:A39"/>
    <mergeCell ref="B37:D37"/>
    <mergeCell ref="E37:G37"/>
    <mergeCell ref="H37:J37"/>
    <mergeCell ref="K37:M37"/>
    <mergeCell ref="N37:P37"/>
    <mergeCell ref="Q37:S38"/>
    <mergeCell ref="T37:U38"/>
    <mergeCell ref="V37:W38"/>
    <mergeCell ref="X37:Z38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A40:A42"/>
    <mergeCell ref="B40:B42"/>
    <mergeCell ref="C40:C42"/>
    <mergeCell ref="D40:D42"/>
    <mergeCell ref="E40:E42"/>
    <mergeCell ref="F40:F42"/>
    <mergeCell ref="G40:G42"/>
    <mergeCell ref="H40:H42"/>
    <mergeCell ref="I40:I42"/>
    <mergeCell ref="J40:J42"/>
    <mergeCell ref="K40:K42"/>
    <mergeCell ref="L40:L42"/>
    <mergeCell ref="M40:M42"/>
    <mergeCell ref="N40:N42"/>
    <mergeCell ref="O40:O42"/>
    <mergeCell ref="P40:P42"/>
    <mergeCell ref="A44:Z44"/>
    <mergeCell ref="A45:A47"/>
    <mergeCell ref="B45:D45"/>
    <mergeCell ref="E45:G45"/>
    <mergeCell ref="H45:J45"/>
    <mergeCell ref="K45:M45"/>
    <mergeCell ref="N45:P45"/>
    <mergeCell ref="Q45:S46"/>
    <mergeCell ref="T45:U46"/>
    <mergeCell ref="V45:W46"/>
    <mergeCell ref="X45:Z46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A48:A50"/>
    <mergeCell ref="B48:B50"/>
    <mergeCell ref="C48:C50"/>
    <mergeCell ref="D48:D50"/>
    <mergeCell ref="E48:E50"/>
    <mergeCell ref="F48:F50"/>
    <mergeCell ref="G48:G50"/>
    <mergeCell ref="H48:H50"/>
    <mergeCell ref="I48:I50"/>
    <mergeCell ref="J48:J50"/>
    <mergeCell ref="K48:K50"/>
    <mergeCell ref="L48:L50"/>
    <mergeCell ref="M48:M50"/>
    <mergeCell ref="N48:N50"/>
    <mergeCell ref="O48:O50"/>
    <mergeCell ref="P48:P50"/>
    <mergeCell ref="A20:Z20"/>
    <mergeCell ref="A21:A23"/>
    <mergeCell ref="B21:D21"/>
    <mergeCell ref="E21:G21"/>
    <mergeCell ref="H21:J21"/>
    <mergeCell ref="K21:M21"/>
    <mergeCell ref="N21:P21"/>
    <mergeCell ref="Q21:S22"/>
    <mergeCell ref="T21:U22"/>
    <mergeCell ref="V21:W22"/>
    <mergeCell ref="X21:Z22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A24:A26"/>
    <mergeCell ref="B24:B26"/>
    <mergeCell ref="C24:C26"/>
    <mergeCell ref="D24:D26"/>
    <mergeCell ref="E24:E26"/>
    <mergeCell ref="F24:F26"/>
    <mergeCell ref="G24:G26"/>
    <mergeCell ref="A52:Z52"/>
    <mergeCell ref="N24:N26"/>
    <mergeCell ref="O24:O26"/>
    <mergeCell ref="P24:P26"/>
    <mergeCell ref="H24:H26"/>
    <mergeCell ref="I24:I26"/>
    <mergeCell ref="J24:J26"/>
    <mergeCell ref="K24:K26"/>
    <mergeCell ref="L24:L26"/>
    <mergeCell ref="M24:M26"/>
    <mergeCell ref="K53:M53"/>
    <mergeCell ref="N53:P53"/>
    <mergeCell ref="H54:H55"/>
    <mergeCell ref="I54:I55"/>
    <mergeCell ref="J54:J55"/>
    <mergeCell ref="K54:K55"/>
    <mergeCell ref="Q53:S54"/>
    <mergeCell ref="T53:U54"/>
    <mergeCell ref="V53:W54"/>
    <mergeCell ref="X53:Z54"/>
    <mergeCell ref="B54:B55"/>
    <mergeCell ref="C54:C55"/>
    <mergeCell ref="D54:D55"/>
    <mergeCell ref="E54:E55"/>
    <mergeCell ref="F54:F55"/>
    <mergeCell ref="G54:G55"/>
    <mergeCell ref="P54:P55"/>
    <mergeCell ref="A56:A58"/>
    <mergeCell ref="B56:B58"/>
    <mergeCell ref="C56:C58"/>
    <mergeCell ref="D56:D58"/>
    <mergeCell ref="E56:E58"/>
    <mergeCell ref="A53:A55"/>
    <mergeCell ref="B53:D53"/>
    <mergeCell ref="E53:G53"/>
    <mergeCell ref="H53:J53"/>
    <mergeCell ref="J56:J58"/>
    <mergeCell ref="K56:K58"/>
    <mergeCell ref="L54:L55"/>
    <mergeCell ref="M54:M55"/>
    <mergeCell ref="N54:N55"/>
    <mergeCell ref="O54:O55"/>
    <mergeCell ref="L56:L58"/>
    <mergeCell ref="M56:M58"/>
    <mergeCell ref="N56:N58"/>
    <mergeCell ref="O56:O58"/>
    <mergeCell ref="P56:P58"/>
    <mergeCell ref="A60:Z60"/>
    <mergeCell ref="F56:F58"/>
    <mergeCell ref="G56:G58"/>
    <mergeCell ref="H56:H58"/>
    <mergeCell ref="I56:I58"/>
    <mergeCell ref="K61:M61"/>
    <mergeCell ref="N61:P61"/>
    <mergeCell ref="H62:H63"/>
    <mergeCell ref="I62:I63"/>
    <mergeCell ref="J62:J63"/>
    <mergeCell ref="K62:K63"/>
    <mergeCell ref="Q61:S62"/>
    <mergeCell ref="T61:U62"/>
    <mergeCell ref="V61:W62"/>
    <mergeCell ref="X61:Z62"/>
    <mergeCell ref="B62:B63"/>
    <mergeCell ref="C62:C63"/>
    <mergeCell ref="D62:D63"/>
    <mergeCell ref="E62:E63"/>
    <mergeCell ref="F62:F63"/>
    <mergeCell ref="G62:G63"/>
    <mergeCell ref="P62:P63"/>
    <mergeCell ref="A64:A66"/>
    <mergeCell ref="B64:B66"/>
    <mergeCell ref="C64:C66"/>
    <mergeCell ref="D64:D66"/>
    <mergeCell ref="E64:E66"/>
    <mergeCell ref="A61:A63"/>
    <mergeCell ref="B61:D61"/>
    <mergeCell ref="E61:G61"/>
    <mergeCell ref="H61:J61"/>
    <mergeCell ref="J64:J66"/>
    <mergeCell ref="K64:K66"/>
    <mergeCell ref="L62:L63"/>
    <mergeCell ref="M62:M63"/>
    <mergeCell ref="N62:N63"/>
    <mergeCell ref="O62:O63"/>
    <mergeCell ref="L64:L66"/>
    <mergeCell ref="M64:M66"/>
    <mergeCell ref="N64:N66"/>
    <mergeCell ref="O64:O66"/>
    <mergeCell ref="P64:P66"/>
    <mergeCell ref="A68:Z68"/>
    <mergeCell ref="F64:F66"/>
    <mergeCell ref="G64:G66"/>
    <mergeCell ref="H64:H66"/>
    <mergeCell ref="I64:I66"/>
    <mergeCell ref="K69:M69"/>
    <mergeCell ref="N69:P69"/>
    <mergeCell ref="H70:H71"/>
    <mergeCell ref="I70:I71"/>
    <mergeCell ref="J70:J71"/>
    <mergeCell ref="K70:K71"/>
    <mergeCell ref="Q69:S70"/>
    <mergeCell ref="T69:U70"/>
    <mergeCell ref="V69:W70"/>
    <mergeCell ref="X69:Z70"/>
    <mergeCell ref="B70:B71"/>
    <mergeCell ref="C70:C71"/>
    <mergeCell ref="D70:D71"/>
    <mergeCell ref="E70:E71"/>
    <mergeCell ref="F70:F71"/>
    <mergeCell ref="G70:G71"/>
    <mergeCell ref="P70:P71"/>
    <mergeCell ref="A72:A74"/>
    <mergeCell ref="B72:B74"/>
    <mergeCell ref="C72:C74"/>
    <mergeCell ref="D72:D74"/>
    <mergeCell ref="E72:E74"/>
    <mergeCell ref="A69:A71"/>
    <mergeCell ref="B69:D69"/>
    <mergeCell ref="E69:G69"/>
    <mergeCell ref="H69:J69"/>
    <mergeCell ref="J72:J74"/>
    <mergeCell ref="K72:K74"/>
    <mergeCell ref="L70:L71"/>
    <mergeCell ref="M70:M71"/>
    <mergeCell ref="N70:N71"/>
    <mergeCell ref="O70:O71"/>
    <mergeCell ref="L72:L74"/>
    <mergeCell ref="M72:M74"/>
    <mergeCell ref="N72:N74"/>
    <mergeCell ref="O72:O74"/>
    <mergeCell ref="P72:P74"/>
    <mergeCell ref="C76:Z76"/>
    <mergeCell ref="F72:F74"/>
    <mergeCell ref="G72:G74"/>
    <mergeCell ref="H72:H74"/>
    <mergeCell ref="I72:I74"/>
    <mergeCell ref="C77:Z77"/>
    <mergeCell ref="C78:Z78"/>
    <mergeCell ref="G80:J80"/>
    <mergeCell ref="R80:Z80"/>
    <mergeCell ref="G81:J81"/>
    <mergeCell ref="G86:J86"/>
    <mergeCell ref="R86:Z86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TH-DSII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Phungtrongtan</dc:creator>
  <cp:keywords/>
  <dc:description/>
  <cp:lastModifiedBy>User</cp:lastModifiedBy>
  <cp:lastPrinted>2021-11-01T07:03:26Z</cp:lastPrinted>
  <dcterms:created xsi:type="dcterms:W3CDTF">2009-10-22T01:33:26Z</dcterms:created>
  <dcterms:modified xsi:type="dcterms:W3CDTF">2021-11-16T04:02:42Z</dcterms:modified>
  <cp:category/>
  <cp:version/>
  <cp:contentType/>
  <cp:contentStatus/>
</cp:coreProperties>
</file>